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30" tabRatio="740" firstSheet="3" activeTab="9"/>
  </bookViews>
  <sheets>
    <sheet name="初期入力" sheetId="1" r:id="rId1"/>
    <sheet name="表紙" sheetId="2" r:id="rId2"/>
    <sheet name="提出書類確認シート" sheetId="3" r:id="rId3"/>
    <sheet name="工事の通知" sheetId="4" r:id="rId4"/>
    <sheet name="誓約書" sheetId="5" r:id="rId5"/>
    <sheet name="元請施工台帳" sheetId="6" r:id="rId6"/>
    <sheet name="再下請負様式" sheetId="7" r:id="rId7"/>
    <sheet name="下請編成表" sheetId="8" r:id="rId8"/>
    <sheet name="作業員名簿（直接入力用）" sheetId="9" r:id="rId9"/>
    <sheet name="作業員名簿 " sheetId="10" r:id="rId10"/>
    <sheet name="持込機械（ｸﾚｰﾝ）" sheetId="11" r:id="rId11"/>
    <sheet name="持込機械（車両系）" sheetId="12" r:id="rId12"/>
    <sheet name="持込電動工具" sheetId="13" r:id="rId13"/>
    <sheet name="工事用車輌届" sheetId="14" r:id="rId14"/>
    <sheet name="危険・有害物持込" sheetId="15" r:id="rId15"/>
    <sheet name="火気使用申請" sheetId="16" r:id="rId16"/>
    <sheet name="管理計画書" sheetId="17" r:id="rId17"/>
    <sheet name="事業所計画書" sheetId="18" r:id="rId18"/>
    <sheet name="教育の実施" sheetId="19" r:id="rId19"/>
    <sheet name="年少者就労報告書" sheetId="20" r:id="rId20"/>
    <sheet name="高年齢者作業申告書" sheetId="21" r:id="rId21"/>
    <sheet name="参考・資格一覧" sheetId="22" r:id="rId22"/>
    <sheet name="参考・提出方法" sheetId="23" r:id="rId23"/>
    <sheet name="参考・まとめ方" sheetId="24" r:id="rId24"/>
    <sheet name="参考・書類点検表" sheetId="25" r:id="rId25"/>
  </sheets>
  <definedNames>
    <definedName name="_xlnm.Print_Area" localSheetId="20">'高年齢者作業申告書'!$A$1:$AV$64</definedName>
    <definedName name="_xlnm.Print_Area" localSheetId="9">'作業員名簿 '!$A$1:$AH$32</definedName>
    <definedName name="_xlnm.Print_Area" localSheetId="21">'参考・資格一覧'!$A$1:$AI$82</definedName>
    <definedName name="_xlnm.Print_Area" localSheetId="2">'提出書類確認シート'!$A$1:$C$28</definedName>
    <definedName name="_xlnm.Print_Area" localSheetId="19">'年少者就労報告書'!$A$1:$AU$55</definedName>
  </definedNames>
  <calcPr fullCalcOnLoad="1"/>
</workbook>
</file>

<file path=xl/comments1.xml><?xml version="1.0" encoding="utf-8"?>
<comments xmlns="http://schemas.openxmlformats.org/spreadsheetml/2006/main">
  <authors>
    <author>村松秀美</author>
  </authors>
  <commentList>
    <comment ref="E32" authorId="0">
      <text>
        <r>
          <rPr>
            <sz val="9"/>
            <rFont val="ＭＳ Ｐゴシック"/>
            <family val="3"/>
          </rPr>
          <t>日付欄と同様に
入力して下さい。</t>
        </r>
      </text>
    </comment>
    <comment ref="E12" authorId="0">
      <text>
        <r>
          <rPr>
            <sz val="9"/>
            <rFont val="ＭＳ Ｐゴシック"/>
            <family val="3"/>
          </rPr>
          <t>元号の頭文字から入力して下さい。
　＜入力例＞h13.7.20　→　＜表示＞平成13年07月20日
年月日の区切りはピリオド「　．」の代りに「／」「－」でも
構いません。
　このセルに入力した場合は、「本日の日付」に優先して各シートに表示されます。</t>
        </r>
      </text>
    </comment>
    <comment ref="E27" authorId="0">
      <text>
        <r>
          <rPr>
            <sz val="9"/>
            <rFont val="ＭＳ Ｐゴシック"/>
            <family val="3"/>
          </rPr>
          <t xml:space="preserve">日付欄と同様に
入力して下さい。
</t>
        </r>
      </text>
    </comment>
    <comment ref="E43" authorId="0">
      <text>
        <r>
          <rPr>
            <sz val="9"/>
            <rFont val="ＭＳ Ｐゴシック"/>
            <family val="3"/>
          </rPr>
          <t xml:space="preserve">日付欄と同様に
入力して下さい。
</t>
        </r>
      </text>
    </comment>
    <comment ref="E11" authorId="0">
      <text>
        <r>
          <rPr>
            <sz val="9"/>
            <rFont val="ＭＳ Ｐゴシック"/>
            <family val="3"/>
          </rPr>
          <t>このセルは毎日、日付が自動更新されますので、直接日付を入力しないでください。
提出日とする日付が「本日」以外の場合は、下段の
「提出日とする日付」に入力して下さい。</t>
        </r>
      </text>
    </comment>
  </commentList>
</comments>
</file>

<file path=xl/comments10.xml><?xml version="1.0" encoding="utf-8"?>
<comments xmlns="http://schemas.openxmlformats.org/spreadsheetml/2006/main">
  <authors>
    <author>村松秀美</author>
  </authors>
  <commentList>
    <comment ref="AR10" authorId="0">
      <text>
        <r>
          <rPr>
            <sz val="9"/>
            <rFont val="ＭＳ Ｐゴシック"/>
            <family val="3"/>
          </rPr>
          <t xml:space="preserve">入力は元号の頭文字から始めて下さい
　＜入力例＞s30.10.1　→　＜表示＞昭和30年10月01日
ﾋﾟﾘｵﾄﾞ「　．」の代りに「／」または「－」でも構いません。　　
</t>
        </r>
      </text>
    </comment>
    <comment ref="AS10" authorId="0">
      <text>
        <r>
          <rPr>
            <sz val="9"/>
            <color indexed="10"/>
            <rFont val="ＭＳ Ｐゴシック"/>
            <family val="3"/>
          </rPr>
          <t>ここには直接入力しないで下さい。
年齢は誕生日に自動更新されます。</t>
        </r>
      </text>
    </comment>
    <comment ref="AT10" authorId="0">
      <text>
        <r>
          <rPr>
            <sz val="9"/>
            <rFont val="ＭＳ Ｐゴシック"/>
            <family val="3"/>
          </rPr>
          <t>生年月日と同様に
お願いします。</t>
        </r>
      </text>
    </comment>
    <comment ref="AU10" authorId="0">
      <text>
        <r>
          <rPr>
            <sz val="9"/>
            <rFont val="ＭＳ Ｐゴシック"/>
            <family val="3"/>
          </rPr>
          <t>数字のみ入力して下さい。
＜入力例＞　20　→＜表示＞　20才</t>
        </r>
      </text>
    </comment>
    <comment ref="B10" authorId="0">
      <text>
        <r>
          <rPr>
            <sz val="9"/>
            <rFont val="ＭＳ Ｐゴシック"/>
            <family val="3"/>
          </rPr>
          <t>この列のセルをクリックしてから右ページで作成した
作業員名簿の作業員コードを入力して下さい。</t>
        </r>
      </text>
    </comment>
    <comment ref="AW10" authorId="0">
      <text>
        <r>
          <rPr>
            <sz val="9"/>
            <rFont val="ＭＳ Ｐゴシック"/>
            <family val="3"/>
          </rPr>
          <t>住所が長くなる場合は適当な位置で
［Ａｌｔ］＋［Ｅｎｔｅｒ］キーを押して改行して下さい。</t>
        </r>
      </text>
    </comment>
    <comment ref="AV10" authorId="0">
      <text>
        <r>
          <rPr>
            <sz val="9"/>
            <rFont val="ＭＳ Ｐゴシック"/>
            <family val="3"/>
          </rPr>
          <t xml:space="preserve">「年齢」欄と同様です。
</t>
        </r>
      </text>
    </comment>
    <comment ref="BA10" authorId="0">
      <text>
        <r>
          <rPr>
            <sz val="9"/>
            <rFont val="ＭＳ Ｐゴシック"/>
            <family val="3"/>
          </rPr>
          <t xml:space="preserve">入力方法は「生年月日」と同じです。
</t>
        </r>
      </text>
    </comment>
    <comment ref="BD10" authorId="0">
      <text>
        <r>
          <rPr>
            <sz val="9"/>
            <rFont val="ＭＳ Ｐゴシック"/>
            <family val="3"/>
          </rPr>
          <t xml:space="preserve">入力方法は「生年月日」と同じです。
</t>
        </r>
      </text>
    </comment>
    <comment ref="AY10" authorId="0">
      <text>
        <r>
          <rPr>
            <sz val="9"/>
            <rFont val="ＭＳ Ｐゴシック"/>
            <family val="3"/>
          </rPr>
          <t xml:space="preserve">提出用名簿では現住所の下に位置するので、現住所に同じ場合は「同上」と入力して下さい。
</t>
        </r>
      </text>
    </comment>
    <comment ref="AZ10" authorId="0">
      <text>
        <r>
          <rPr>
            <sz val="9"/>
            <rFont val="ＭＳ Ｐゴシック"/>
            <family val="3"/>
          </rPr>
          <t>「家族連絡先」欄と
同様です。</t>
        </r>
      </text>
    </comment>
    <comment ref="G3" authorId="0">
      <text>
        <r>
          <rPr>
            <sz val="9"/>
            <color indexed="10"/>
            <rFont val="ＭＳ Ｐゴシック"/>
            <family val="3"/>
          </rPr>
          <t>この提出用「作業員名簿」には直接入力しないでください。
右にある入力用「作業員名簿」に入力したのち、コード入力
して下さい。</t>
        </r>
        <r>
          <rPr>
            <sz val="9"/>
            <rFont val="ＭＳ Ｐゴシック"/>
            <family val="3"/>
          </rPr>
          <t>名簿作成日のみ直接入力してください。</t>
        </r>
      </text>
    </comment>
    <comment ref="G4" authorId="0">
      <text>
        <r>
          <rPr>
            <sz val="9"/>
            <color indexed="10"/>
            <rFont val="ＭＳ Ｐ明朝"/>
            <family val="1"/>
          </rPr>
          <t>作成日入力：このセルに作成日を入力してください。</t>
        </r>
        <r>
          <rPr>
            <sz val="9"/>
            <rFont val="ＭＳ Ｐ明朝"/>
            <family val="1"/>
          </rPr>
          <t xml:space="preserve">
入力は元号の頭文字から始めて下さい。
＜入力例＞　ｈ13.7.10　→　＜表示＞　(平成13年07月10日作成)
年月日の区切りはピリオ「．」の代りに「／」または「－」でも構いません。</t>
        </r>
      </text>
    </comment>
  </commentList>
</comments>
</file>

<file path=xl/sharedStrings.xml><?xml version="1.0" encoding="utf-8"?>
<sst xmlns="http://schemas.openxmlformats.org/spreadsheetml/2006/main" count="2547" uniqueCount="1178">
  <si>
    <t>巻上機　玉掛　
ﾘﾌﾄ</t>
  </si>
  <si>
    <t>巻上機　ﾘﾌﾄ　
職長</t>
  </si>
  <si>
    <t>建設用ﾘﾌﾄ　
職長</t>
  </si>
  <si>
    <t>ﾀｲﾙ張り一級技能士</t>
  </si>
  <si>
    <t>ﾀｲﾙ張り二級技能士</t>
  </si>
  <si>
    <t>ﾀｲﾙ張り職業訓練指導員
ﾀｲﾙ張り一級技能士</t>
  </si>
  <si>
    <t>所沢市下安松0000　ｶｻﾌﾞﾗﾝｶⅡ501</t>
  </si>
  <si>
    <t>山形市山奥村281</t>
  </si>
  <si>
    <t>135-95</t>
  </si>
  <si>
    <t>112-78</t>
  </si>
  <si>
    <t>120-85</t>
  </si>
  <si>
    <t>105-77</t>
  </si>
  <si>
    <t>131-90</t>
  </si>
  <si>
    <t>122-82</t>
  </si>
  <si>
    <t>125-78</t>
  </si>
  <si>
    <t>140-83</t>
  </si>
  <si>
    <t>118-81</t>
  </si>
  <si>
    <t>事業所の名称</t>
  </si>
  <si>
    <t>所　　　　長</t>
  </si>
  <si>
    <t>持込会社名</t>
  </si>
  <si>
    <t>殿</t>
  </si>
  <si>
    <t>等の性能試験</t>
  </si>
  <si>
    <t>持込み機械等</t>
  </si>
  <si>
    <t>（</t>
  </si>
  <si>
    <t>電気工具</t>
  </si>
  <si>
    <t>電気溶接機</t>
  </si>
  <si>
    <t>等</t>
  </si>
  <si>
    <t>）</t>
  </si>
  <si>
    <t>使用届</t>
  </si>
  <si>
    <t>持込機械等</t>
  </si>
  <si>
    <t>（</t>
  </si>
  <si>
    <t>)</t>
  </si>
  <si>
    <r>
      <t xml:space="preserve">運転者
</t>
    </r>
    <r>
      <rPr>
        <sz val="8"/>
        <rFont val="ＭＳ 明朝"/>
        <family val="1"/>
      </rPr>
      <t>(取扱者)</t>
    </r>
  </si>
  <si>
    <t>加入額</t>
  </si>
  <si>
    <t>任意保険</t>
  </si>
  <si>
    <t>機械所有会社</t>
  </si>
  <si>
    <t>点検責任者名</t>
  </si>
  <si>
    <t>点 検 事 項</t>
  </si>
  <si>
    <t>点 検 事 項</t>
  </si>
  <si>
    <t>移 動 式 ク レ ー ン 等</t>
  </si>
  <si>
    <t>機械所有会社名</t>
  </si>
  <si>
    <t>所長名</t>
  </si>
  <si>
    <t>所   長   名</t>
  </si>
  <si>
    <t>現場代理人
(現場責任者)</t>
  </si>
  <si>
    <t>万円</t>
  </si>
  <si>
    <t>自</t>
  </si>
  <si>
    <t>～経由</t>
  </si>
  <si>
    <t>～至</t>
  </si>
  <si>
    <t>使用材料</t>
  </si>
  <si>
    <t>工事名称及び
使用場所</t>
  </si>
  <si>
    <t>保管場所</t>
  </si>
  <si>
    <t>使用期間</t>
  </si>
  <si>
    <t>作業主任者</t>
  </si>
  <si>
    <t>危険物取扱責任者</t>
  </si>
  <si>
    <t>換気方法･種類</t>
  </si>
  <si>
    <t>備考</t>
  </si>
  <si>
    <t>使用機械
又は工具</t>
  </si>
  <si>
    <t>所長名</t>
  </si>
  <si>
    <t>年度</t>
  </si>
  <si>
    <t>(</t>
  </si>
  <si>
    <t>月～</t>
  </si>
  <si>
    <t>月)</t>
  </si>
  <si>
    <t>会 社 名</t>
  </si>
  <si>
    <t>工種</t>
  </si>
  <si>
    <t>～</t>
  </si>
  <si>
    <t>至</t>
  </si>
  <si>
    <t>有</t>
  </si>
  <si>
    <t>(</t>
  </si>
  <si>
    <t>)</t>
  </si>
  <si>
    <t>権限及び
意見申出方法</t>
  </si>
  <si>
    <t>洗い工</t>
  </si>
  <si>
    <t xml:space="preserve">(注)
</t>
  </si>
  <si>
    <t>工事事項</t>
  </si>
  <si>
    <t>自社に関する基本事項</t>
  </si>
  <si>
    <t>＜初期入力画面について＞</t>
  </si>
  <si>
    <t>本日の日付</t>
  </si>
  <si>
    <t>　　　のセル内に必要事項を入力して下さい。不要事項は空白のままにしてください。</t>
  </si>
  <si>
    <t>提出日とする日付</t>
  </si>
  <si>
    <t>事業所の名称、会社名、住所等が長い場合は、適当な位置で［Alt］＋［Enter］キーを押して改行してください。</t>
  </si>
  <si>
    <t>各シートには、この画面で入力した事項が表示されますので、訂正する場合は各シートに直接入力せず、必ずこの</t>
  </si>
  <si>
    <t>画面で訂正してください。フォントサイズや文字列のスタイル等を変更する場合は、直接各シートで行ってください。</t>
  </si>
  <si>
    <t>該当工事に関する自社事項</t>
  </si>
  <si>
    <t>溶接、</t>
  </si>
  <si>
    <t>溶断、</t>
  </si>
  <si>
    <t>圧接、</t>
  </si>
  <si>
    <t>防水、</t>
  </si>
  <si>
    <t>乾燥、</t>
  </si>
  <si>
    <t>採暖、</t>
  </si>
  <si>
    <t>湯沸、</t>
  </si>
  <si>
    <t>炊事、</t>
  </si>
  <si>
    <t>その他(       )</t>
  </si>
  <si>
    <t>電気、</t>
  </si>
  <si>
    <t>ガス、</t>
  </si>
  <si>
    <t>灯油、</t>
  </si>
  <si>
    <t>重油、</t>
  </si>
  <si>
    <t>木炭、</t>
  </si>
  <si>
    <t>薪、</t>
  </si>
  <si>
    <t>その他(</t>
  </si>
  <si>
    <t>)</t>
  </si>
  <si>
    <t>消火器、</t>
  </si>
  <si>
    <t>防火用水、</t>
  </si>
  <si>
    <t>消火砂、</t>
  </si>
  <si>
    <t>防災シート、</t>
  </si>
  <si>
    <t>受皿、</t>
  </si>
  <si>
    <t>標識、</t>
  </si>
  <si>
    <t>監視、</t>
  </si>
  <si>
    <t xml:space="preserve"> 取扱上の注意 (</t>
  </si>
  <si>
    <t>手順の種類</t>
  </si>
  <si>
    <t>１　工事概要</t>
  </si>
  <si>
    <t>２　安全衛生管理体制</t>
  </si>
  <si>
    <t>３　作成予定の作業手順</t>
  </si>
  <si>
    <t>No.</t>
  </si>
  <si>
    <t>教育内容</t>
  </si>
  <si>
    <t>実施時期</t>
  </si>
  <si>
    <t>５　健 康 診 断 の 計 画</t>
  </si>
  <si>
    <t>４　安 全 衛 生 教 育 の 計 画</t>
  </si>
  <si>
    <t>６　重点的に実施しようとする活動</t>
  </si>
  <si>
    <t>(自賠責保険）</t>
  </si>
  <si>
    <t>証明書番号　</t>
  </si>
  <si>
    <t>車両型式　</t>
  </si>
  <si>
    <t>エンジン型式　</t>
  </si>
  <si>
    <t>エンジン№</t>
  </si>
  <si>
    <t>低騒音</t>
  </si>
  <si>
    <t>計画・活動等の内容または機械・商品等を記入する欄では、そのまま入力するか、上下・左右のセルを適当に結合して</t>
  </si>
  <si>
    <t>入力してください。</t>
  </si>
  <si>
    <t>ＴＥＬ</t>
  </si>
  <si>
    <t>大臣
知事</t>
  </si>
  <si>
    <t>特定
一般</t>
  </si>
  <si>
    <t>元    請
確 認 欄</t>
  </si>
  <si>
    <t>元  請
確認欄</t>
  </si>
  <si>
    <t>摘</t>
  </si>
  <si>
    <t>要</t>
  </si>
  <si>
    <t>項目</t>
  </si>
  <si>
    <t>教育の種類</t>
  </si>
  <si>
    <t>実施日時</t>
  </si>
  <si>
    <t>実施場所</t>
  </si>
  <si>
    <t>教育方法</t>
  </si>
  <si>
    <t>講師</t>
  </si>
  <si>
    <t>受講者氏名</t>
  </si>
  <si>
    <t>受講者に氏名を
直筆させること</t>
  </si>
  <si>
    <t>資料</t>
  </si>
  <si>
    <t>実施上の留意点</t>
  </si>
  <si>
    <t>評      価</t>
  </si>
  <si>
    <t>年間（年度）スケジュール</t>
  </si>
  <si>
    <t>担        当</t>
  </si>
  <si>
    <t>目            標</t>
  </si>
  <si>
    <t>実施項目</t>
  </si>
  <si>
    <t>重点施策</t>
  </si>
  <si>
    <t>川口市上青木0-00-0-000</t>
  </si>
  <si>
    <t>新宿区戸山0-00-0</t>
  </si>
  <si>
    <t>川口市芝樋ﾉ爪0-0-0　美竹ﾊｲﾂ102</t>
  </si>
  <si>
    <t>埼玉県入間郡三好町大字藤久保000-0</t>
  </si>
  <si>
    <t>所沢市下安松大字安松字石田0000
　石田共同住宅000号</t>
  </si>
  <si>
    <t>所沢市牛沼000-00</t>
  </si>
  <si>
    <t>所沢市若松町000-0　ﾊﾟｰｸﾋﾙ000号</t>
  </si>
  <si>
    <t>埼玉県比企郡鳩山町大字石坂000</t>
  </si>
  <si>
    <t>草加市花栗0-0-00</t>
  </si>
  <si>
    <t>048-000-5523</t>
  </si>
  <si>
    <t>03-0000-7536</t>
  </si>
  <si>
    <t>048-000-8620</t>
  </si>
  <si>
    <t>0492-00-5552</t>
  </si>
  <si>
    <t>0429-00-2398</t>
  </si>
  <si>
    <t>0429-00-4246</t>
  </si>
  <si>
    <t>提出書類のまとめ方</t>
  </si>
  <si>
    <t>建設業法・雇用改善法等</t>
  </si>
  <si>
    <t>に基づく届出書(変更届)</t>
  </si>
  <si>
    <t>請　負　形　態</t>
  </si>
  <si>
    <t>施工体制台帳様式</t>
  </si>
  <si>
    <t>元</t>
  </si>
  <si>
    <t>空</t>
  </si>
  <si>
    <t>下請業者編成表</t>
  </si>
  <si>
    <t>上記請負形態の例では７社の編成となります。</t>
  </si>
  <si>
    <t>協力業者Ａ～Ｇ社まで、それぞれの「施工体制台帳及び</t>
  </si>
  <si>
    <t>協力会社労務安全関係提出書類」が必要となります。</t>
  </si>
  <si>
    <t>Ａ社は、７社分（７冊）を取りまとめて元請けに提出する。</t>
  </si>
  <si>
    <t>元請けは、これらを全てまとめて、「施工体系兼</t>
  </si>
  <si>
    <t>安全衛生管理組織表」に記入し、掲示する。</t>
  </si>
  <si>
    <t>貴社の発注に係る工事の施工にあたり、労働基準法、労働安全衛生法その他施工上関連する法令を</t>
  </si>
  <si>
    <t>遵守し、貴社の安全施工に関する諸対策の指示に従い、積極的に協力することを誓約いたします。</t>
  </si>
  <si>
    <t>　特に下記事項に関しては、周知徹底させ、必要な措置を行うことを併せて誓約いたします。</t>
  </si>
  <si>
    <t>１．労務管理</t>
  </si>
  <si>
    <t>（１）事業場の開設時提出すべき書類は整備し、即時提出いたします。</t>
  </si>
  <si>
    <t>（４）従業員の福利厚生向上のため、社会保険の加入を図ります。建設業退職金共済制度にも加入の</t>
  </si>
  <si>
    <t>　　　促進を図ります。</t>
  </si>
  <si>
    <t>（５）業務上災害発生の場合は、遅滞なく法に定められた手続きをとります。</t>
  </si>
  <si>
    <t>（６）業務上災害発生の場合は、３日以内の休業補償費は当社にて負担します。</t>
  </si>
  <si>
    <t>２．安全管理</t>
  </si>
  <si>
    <t>（１）労働基準法、労働安全衛生法等に基づいた各関係責任者を選任し、管理体制を確立します。</t>
  </si>
  <si>
    <t>（２）毎月行われる安全衛生協議会に参加し、決定事項については関係者に周知徹底を図ります。</t>
  </si>
  <si>
    <t>（３）毎日行われる工事打ち合わせに参加し、連絡調整を行います。</t>
  </si>
  <si>
    <t>①雇入時教育　②作業内容変更時教育　③特別教育　④職長教育　⑤能力向上教育</t>
  </si>
  <si>
    <t>　　　使用します。また持込時には必ず点検表により点検を行い、持込機械届使用届を提出し、貴社</t>
  </si>
  <si>
    <t>　　　の安全性の確認を受けた上で使用を開始すると共に、日常及び定期の点検整備を実施します。</t>
  </si>
  <si>
    <t>　　　者相互の協調に努めます。</t>
  </si>
  <si>
    <t>３．衛生管理</t>
  </si>
  <si>
    <t>（１）健康診断は法、規則で定められた種類、頻度、検査項目を確実に実行します。</t>
  </si>
  <si>
    <t>①雇入時　②定期　③特殊　④給食従事者に対する検便</t>
  </si>
  <si>
    <t>⑤特定業務従事者への配置換えの際及び定期検診</t>
  </si>
  <si>
    <t>（２）健康診断の結果、異常の所見があると診断された者に対する就業上の措置を確実に行います。</t>
  </si>
  <si>
    <t>（３）再下請業者（２次以降）を使用する場合においても上記の内容と同一の措置を行います。</t>
  </si>
  <si>
    <t>以　上</t>
  </si>
  <si>
    <t>（３）賃金の支払いに関しては、絶対に問題を起こさないようにします。万一下請に賃金不払等が起</t>
  </si>
  <si>
    <t>　　　きた場合には、責任をもって解決し、貴社には迷惑をかけません。</t>
  </si>
  <si>
    <t>（５）安全衛生教育を自主的に実施します。</t>
  </si>
  <si>
    <t>⑥新規入場者教育</t>
  </si>
  <si>
    <t>（６）当社の持込機械、器具、車両は、法令で定められた構造規格を保持し、安全を確認した上で</t>
  </si>
  <si>
    <t>（８）再下請業者（２次以降）を使用する場合、前項までの事項の措置を行わせると共に、雇用契約</t>
  </si>
  <si>
    <t>　　　書、出勤表、賃金台帳を確認します。</t>
  </si>
  <si>
    <t>（９）作業所で働く者のうち、労働者でない者（一人親方及び中小事業主）については、労災保険法</t>
  </si>
  <si>
    <t>　　　による特別加入制度を利用した労災保険の加入の有無を確認し、未加入者は加入させます。</t>
  </si>
  <si>
    <t>　　　費用は一切負担することはもちろんのこと、貴社の規則等に定められた処置に服します。二次</t>
  </si>
  <si>
    <t>　　　以下の下請の行為による場合も同様とします。</t>
  </si>
  <si>
    <r>
      <t>（</t>
    </r>
    <r>
      <rPr>
        <sz val="10.5"/>
        <rFont val="Century"/>
        <family val="1"/>
      </rPr>
      <t>10</t>
    </r>
    <r>
      <rPr>
        <sz val="10.5"/>
        <rFont val="ＭＳ 明朝"/>
        <family val="1"/>
      </rPr>
      <t>）毎日、作業終了後、当日の災害の有無を「危険予知活動報告書」の提出により報告します。</t>
    </r>
  </si>
  <si>
    <r>
      <t>（</t>
    </r>
    <r>
      <rPr>
        <sz val="10.5"/>
        <rFont val="Century"/>
        <family val="1"/>
      </rPr>
      <t>11</t>
    </r>
    <r>
      <rPr>
        <sz val="10.5"/>
        <rFont val="ＭＳ 明朝"/>
        <family val="1"/>
      </rPr>
      <t>）事故、災害及び法令の違反などが起こり、当社に過失がある時は、損害金、補償金など所定の</t>
    </r>
  </si>
  <si>
    <r>
      <t>（</t>
    </r>
    <r>
      <rPr>
        <sz val="10.5"/>
        <rFont val="Century"/>
        <family val="1"/>
      </rPr>
      <t>12</t>
    </r>
    <r>
      <rPr>
        <sz val="10.5"/>
        <rFont val="ＭＳ 明朝"/>
        <family val="1"/>
      </rPr>
      <t>）その他、労働災害防止のために貴作業所の規律を守るとともに、自主点検を実施し、各関係業</t>
    </r>
  </si>
  <si>
    <t>（２）労働基準法、労働安全衛生法等に基づく関係書類を整備し、事業場に備え付けます。</t>
  </si>
  <si>
    <t>（４）免許、技能講習等の資格を要する業務には、必ず有資格者をつかせます。</t>
  </si>
  <si>
    <t>別紙添付</t>
  </si>
  <si>
    <t>毎月1回</t>
  </si>
  <si>
    <t>（７）再下請業者（２次以降）を使用する場合はそれぞれの請負契約を書面をもって締結します。</t>
  </si>
  <si>
    <t>　労務・安全様式第1号</t>
  </si>
  <si>
    <t>元　　請</t>
  </si>
  <si>
    <t>作業員名簿</t>
  </si>
  <si>
    <t>確認欄</t>
  </si>
  <si>
    <t>　             平成　　　　年　　　　月　　　　　日</t>
  </si>
  <si>
    <t>　　事業所の名称</t>
  </si>
  <si>
    <t>（ 平成　　　年　　　月　　　日 作成 ）</t>
  </si>
  <si>
    <t>　　所　  長　  名</t>
  </si>
  <si>
    <t>殿　　　</t>
  </si>
  <si>
    <t xml:space="preserve">      会　　社　　名</t>
  </si>
  <si>
    <t>印</t>
  </si>
  <si>
    <t>番　号</t>
  </si>
  <si>
    <t>ふりがな</t>
  </si>
  <si>
    <t>職　種</t>
  </si>
  <si>
    <t>※</t>
  </si>
  <si>
    <t>株式会社　神田組</t>
  </si>
  <si>
    <t>株式会社　神田組</t>
  </si>
  <si>
    <t>平成</t>
  </si>
  <si>
    <t>番号</t>
  </si>
  <si>
    <t>級土木施工管理技士</t>
  </si>
  <si>
    <t>級土木施工管理技士</t>
  </si>
  <si>
    <t>雇入年月日</t>
  </si>
  <si>
    <t>生年月日</t>
  </si>
  <si>
    <t>現  住  所</t>
  </si>
  <si>
    <t>(TEL)</t>
  </si>
  <si>
    <t xml:space="preserve">  最 近 の  健康診断日</t>
  </si>
  <si>
    <t>血液型</t>
  </si>
  <si>
    <t xml:space="preserve">  特    殊     健康診断日</t>
  </si>
  <si>
    <t>教育・資格・免許</t>
  </si>
  <si>
    <t>入場年月日</t>
  </si>
  <si>
    <t>氏名</t>
  </si>
  <si>
    <t>経験年数</t>
  </si>
  <si>
    <t>年　　齢</t>
  </si>
  <si>
    <t>家族連絡先</t>
  </si>
  <si>
    <t>(TEL)</t>
  </si>
  <si>
    <t>血    圧</t>
  </si>
  <si>
    <t>種類</t>
  </si>
  <si>
    <t>雇入･職長　　　　　　　　特別教育</t>
  </si>
  <si>
    <t>技能講習</t>
  </si>
  <si>
    <t>免許</t>
  </si>
  <si>
    <t>退場年月日</t>
  </si>
  <si>
    <t xml:space="preserve">   年   月   日</t>
  </si>
  <si>
    <t>有 ・ 無</t>
  </si>
  <si>
    <t xml:space="preserve">    年</t>
  </si>
  <si>
    <t xml:space="preserve">   歳</t>
  </si>
  <si>
    <t>　　（注）　１．</t>
  </si>
  <si>
    <t>※印欄には次の記号を入れる。</t>
  </si>
  <si>
    <t>２．経験年数は現在担当している仕事の経験年数を記入する。</t>
  </si>
  <si>
    <t xml:space="preserve">  ５．労働者.一人親方,中小事業主の欄は、各社確認の上該当項目を○で囲ってください。</t>
  </si>
  <si>
    <t>　　　職　・・・・・</t>
  </si>
  <si>
    <t>職長</t>
  </si>
  <si>
    <t>未　・・・・・１８歳未満の者</t>
  </si>
  <si>
    <t>３．各社別に作成するのが原則ですが、ﾘｰｽ機械等の運転手は一緒でも良い。</t>
  </si>
  <si>
    <t xml:space="preserve">  ６・労災保険特別加入の欄は、必ず個人の加入番号を確認し該当項目を○で囲ってください。</t>
  </si>
  <si>
    <t>　　　主　・・・・・</t>
  </si>
  <si>
    <t>作業主任者　（正副２名専任すること）</t>
  </si>
  <si>
    <t>４．資格・免許などの写しを添付すること。</t>
  </si>
  <si>
    <t>労働者
一人親方
中小事業主
確　認</t>
  </si>
  <si>
    <t>労働者
一人親方
中小事業主　</t>
  </si>
  <si>
    <t>労災保険特別加入
有　無</t>
  </si>
  <si>
    <t>安全衛生
責 任 者</t>
  </si>
  <si>
    <t>雇用管理
責 任 者</t>
  </si>
  <si>
    <t>現     場
代 理 人</t>
  </si>
  <si>
    <t>土木</t>
  </si>
  <si>
    <r>
      <t xml:space="preserve">移 動 式 ク レ ー ン
</t>
    </r>
    <r>
      <rPr>
        <b/>
        <strike/>
        <sz val="16"/>
        <rFont val="ＭＳ 明朝"/>
        <family val="1"/>
      </rPr>
      <t>車 両 系 建 設 機 械</t>
    </r>
  </si>
  <si>
    <t>機械所有会社</t>
  </si>
  <si>
    <t>持込機械等</t>
  </si>
  <si>
    <t>使用届</t>
  </si>
  <si>
    <t>機械所有会社名</t>
  </si>
  <si>
    <t>点検責任者名</t>
  </si>
  <si>
    <t>持込会社名</t>
  </si>
  <si>
    <t>移 動 式 ク レ ー ン 等</t>
  </si>
  <si>
    <t>電話</t>
  </si>
  <si>
    <t>等の性能試験</t>
  </si>
  <si>
    <t>任意保険</t>
  </si>
  <si>
    <t>加入額</t>
  </si>
  <si>
    <r>
      <t xml:space="preserve">運転者
</t>
    </r>
    <r>
      <rPr>
        <sz val="8"/>
        <rFont val="ＭＳ 明朝"/>
        <family val="1"/>
      </rPr>
      <t>(取扱者)</t>
    </r>
  </si>
  <si>
    <r>
      <t>移 動 式 ク レ ー ン</t>
    </r>
    <r>
      <rPr>
        <b/>
        <sz val="16"/>
        <rFont val="ＭＳ 明朝"/>
        <family val="1"/>
      </rPr>
      <t xml:space="preserve">
車 両 系 建 設 機 械</t>
    </r>
  </si>
  <si>
    <t>排ガス対策</t>
  </si>
  <si>
    <t>㈱神田組</t>
  </si>
  <si>
    <t>自賠責</t>
  </si>
  <si>
    <t>0492-00-5366</t>
  </si>
  <si>
    <t>0489-00-7529</t>
  </si>
  <si>
    <t>0489-00-0029</t>
  </si>
  <si>
    <t>0853-00-5768</t>
  </si>
  <si>
    <t>0429-00-5768</t>
  </si>
  <si>
    <t>塗装工</t>
  </si>
  <si>
    <t>鉄筋工</t>
  </si>
  <si>
    <t>ｼｰﾙ工</t>
  </si>
  <si>
    <t>各セルには入力規則（ひらがな、カタカナ、全角、半角等）および表示形式が設定されております。必要に応じて解除・変更を行って、各自入力しやすいように設定してください。</t>
  </si>
  <si>
    <t>この画面と「作業員名簿」に表示されているコメントは［表示(V)］→[コメント(Ｃ）］と順にクリックすると消えますが、右上に</t>
  </si>
  <si>
    <t>赤い三角印が出ているセルにカーソルを合わせると表示されます。入力方法等が出てますので読んでください。</t>
  </si>
  <si>
    <t>ｺﾒﾝﾄが表示されている欄は指示通りに入力して下さい。ｺﾒﾝﾄを非表示にするには［表示］→［ｺﾒﾝﾄ］と順にｸﾘｯｸして下さい。ｺﾒﾝﾄは印刷しても表示されません。</t>
  </si>
  <si>
    <t>施 工 体 制 台 帳</t>
  </si>
  <si>
    <t xml:space="preserve"> 及び</t>
  </si>
  <si>
    <t>協力業者労務安全関係提出書類</t>
  </si>
  <si>
    <t>工事を担当するにあたり下記の書類を作業所へ一部ご提出</t>
  </si>
  <si>
    <t>下さい。</t>
  </si>
  <si>
    <t>尚、変更のあるときは速やかに再提出して下さい。</t>
  </si>
  <si>
    <t>(</t>
  </si>
  <si>
    <t>等</t>
  </si>
  <si>
    <t>)</t>
  </si>
  <si>
    <t>施工体制台帳作成建設工事</t>
  </si>
  <si>
    <t>平成</t>
  </si>
  <si>
    <t>年</t>
  </si>
  <si>
    <t>月</t>
  </si>
  <si>
    <t>日</t>
  </si>
  <si>
    <t>下請負業者の皆さんへ</t>
  </si>
  <si>
    <t>【元請負業者】</t>
  </si>
  <si>
    <t>会 社 名</t>
  </si>
  <si>
    <t>事業所名</t>
  </si>
  <si>
    <t>施工体制台帳作成建設工事の通知</t>
  </si>
  <si>
    <t>　当工事は、建設業法（昭和２４年法律第１００号）第２４条の７に基づく施工体制台帳の作成を要する建</t>
  </si>
  <si>
    <t>設工事です.</t>
  </si>
  <si>
    <t>　この建設工事に従事する下請負業者の方は、一次、二次等の層次を問わず、その請け負った建設工事を他</t>
  </si>
  <si>
    <t>の建設業を営む者（建設業の許可を受けていない者を含みます。）に請け負わせたときは、速やかに次の手</t>
  </si>
  <si>
    <t>続きを実施して下さい。</t>
  </si>
  <si>
    <t>　なお、一度提出いただいた事項や書類に変更が生じたときも、遅滞なく、変更の年月日を付記して再提出</t>
  </si>
  <si>
    <t>しなければなりません。</t>
  </si>
  <si>
    <t>　①再下請負通知書の提出</t>
  </si>
  <si>
    <t>　　建設業法第２４条の７第２項の規定により、遅滞なく、建設業法施行規則（昭和２４年建設省令第１４</t>
  </si>
  <si>
    <t>　号）第１４条の４に規定する再下請負通知書により、自社の建設業登録や主任技術者等の選任状況及び再</t>
  </si>
  <si>
    <t>　下請負契約がある場合はその状況を、直近上位の注文者を通じて元請負業者に報告されるようお願いしま</t>
  </si>
  <si>
    <t>　す。</t>
  </si>
  <si>
    <t>　　一次下請負業者の方は、後次の下請負業者から提出される再下請負通知をとりまとめ、下請負業者編成</t>
  </si>
  <si>
    <t>　表とともに提出して下さい。</t>
  </si>
  <si>
    <t>　②再下請負業者にたいする通知</t>
  </si>
  <si>
    <t>　　他に下請負を行わせる場合は、この書面を複写し交付して、「もしさらに他の者に工事を請け負わせた</t>
  </si>
  <si>
    <t>　ときは、『再下請負通知書』を提出するとともに、関係する後次の下請負業者に対してこの書面の写しの</t>
  </si>
  <si>
    <t>　交付が必要である」旨を伝えなければなりません。</t>
  </si>
  <si>
    <t>　なお、当工事の概要は次の通りですが、不明の点は下記の担当者に照会ください。</t>
  </si>
  <si>
    <t>元 請 名</t>
  </si>
  <si>
    <t>発注者名</t>
  </si>
  <si>
    <t>工 事 名</t>
  </si>
  <si>
    <t>監督員名</t>
  </si>
  <si>
    <t>労務安全衛生管理に関する誓約書</t>
  </si>
  <si>
    <t>事業所の名称</t>
  </si>
  <si>
    <t>所 在 地</t>
  </si>
  <si>
    <t>所　 長 　名</t>
  </si>
  <si>
    <t>代 表 者</t>
  </si>
  <si>
    <t>印</t>
  </si>
  <si>
    <t>記</t>
  </si>
  <si>
    <t>（元請事業者用）</t>
  </si>
  <si>
    <t>［事業所名］</t>
  </si>
  <si>
    <t>《下請負人に関する事項》</t>
  </si>
  <si>
    <t>［会 社 名］</t>
  </si>
  <si>
    <t>代表者名</t>
  </si>
  <si>
    <t>許　可　業　種</t>
  </si>
  <si>
    <t>許　可　番　号</t>
  </si>
  <si>
    <t>許可（更新）年月日</t>
  </si>
  <si>
    <t>住　　所</t>
  </si>
  <si>
    <t>〒</t>
  </si>
  <si>
    <t>　</t>
  </si>
  <si>
    <t>　大臣</t>
  </si>
  <si>
    <t>特定</t>
  </si>
  <si>
    <t>建設業の</t>
  </si>
  <si>
    <t>工事業　</t>
  </si>
  <si>
    <t>第</t>
  </si>
  <si>
    <t>号</t>
  </si>
  <si>
    <t>電話番号</t>
  </si>
  <si>
    <t>　知事</t>
  </si>
  <si>
    <t>一般</t>
  </si>
  <si>
    <t>工事名称</t>
  </si>
  <si>
    <t>許　　可</t>
  </si>
  <si>
    <t>及　　び</t>
  </si>
  <si>
    <t>工事内容</t>
  </si>
  <si>
    <t>自</t>
  </si>
  <si>
    <t>工　　期</t>
  </si>
  <si>
    <t>契 約 日</t>
  </si>
  <si>
    <t>至</t>
  </si>
  <si>
    <t>施工に必要な許可業種</t>
  </si>
  <si>
    <t>区　分</t>
  </si>
  <si>
    <t>名　　　　　　称</t>
  </si>
  <si>
    <t>住　　　　　　所</t>
  </si>
  <si>
    <t xml:space="preserve"> </t>
  </si>
  <si>
    <t>現場代理人名</t>
  </si>
  <si>
    <t>安全衛生責任者</t>
  </si>
  <si>
    <t>契　　約</t>
  </si>
  <si>
    <t>元請契約</t>
  </si>
  <si>
    <t>営 業 所</t>
  </si>
  <si>
    <t>安全衛生推進者</t>
  </si>
  <si>
    <t>下請契約</t>
  </si>
  <si>
    <t>専　任</t>
  </si>
  <si>
    <t>※主任技術者名</t>
  </si>
  <si>
    <t>雇用管理責任者</t>
  </si>
  <si>
    <t>発注者の</t>
  </si>
  <si>
    <t>非専任</t>
  </si>
  <si>
    <t>資格内容</t>
  </si>
  <si>
    <t>※専門技術者名</t>
  </si>
  <si>
    <t>現　　場</t>
  </si>
  <si>
    <t>担当工事内容</t>
  </si>
  <si>
    <t>代理人名</t>
  </si>
  <si>
    <t>監　　理</t>
  </si>
  <si>
    <t>技術者名</t>
  </si>
  <si>
    <t>※［主任技術者、専門技術者の記入要領］</t>
  </si>
  <si>
    <t>（記入要領）</t>
  </si>
  <si>
    <t>１．この様式は元請が作成し、一次下請負業者を通じて報告される再下請負通知書（様式第１号－甲）を添付することにより、</t>
  </si>
  <si>
    <t>１．主任技術者の配属状況について［専任・非専任］のいずれかに</t>
  </si>
  <si>
    <t>　　2)高校卒［指定学科］　　　５年以上の実務経験</t>
  </si>
  <si>
    <t>　一次下請負業者別の施工台帳として利用する。</t>
  </si>
  <si>
    <t>　○印を付すること。</t>
  </si>
  <si>
    <t>　　3)その他　　　　　　　　１０年以上の実務経験</t>
  </si>
  <si>
    <t>２．上記の記載事項が発注者との請負契約書や、下請負契約書に記載ある場合は、その写しを添付することにより記載を省略する</t>
  </si>
  <si>
    <t>２．専門技術者には、土木・建築一式工事を施工する場合等でその</t>
  </si>
  <si>
    <t>　②資格等による場合</t>
  </si>
  <si>
    <t>　ことができる。</t>
  </si>
  <si>
    <t>　工事に含まれる専門工事を施工するために必要な主任技術者を記</t>
  </si>
  <si>
    <t>　　1)建築業法　　　　　「技術検定」</t>
  </si>
  <si>
    <t>３．監理技術者の配属状況について「専任・非専任」のいずれかに○印を付けること。</t>
  </si>
  <si>
    <t>　載する。（一式工事の主任技術者が専門工事の主任技術者として</t>
  </si>
  <si>
    <t>　　2)建築士法　　　　　「建築士試験」</t>
  </si>
  <si>
    <t>４．専門技術者には、土木・建築一式工事を施工する場合等でその工事に含まれる専門工事を施工するために必要な主任技術者を</t>
  </si>
  <si>
    <t>　の資格を有する場合は専門技術者を兼ねることができる。</t>
  </si>
  <si>
    <t>　　3)技術士法　　　　　「技術士試験」</t>
  </si>
  <si>
    <t>　記載する。</t>
  </si>
  <si>
    <t>　　複数の専門工事を施工するために複数の専門技術者を要する場</t>
  </si>
  <si>
    <t>　　4)電気工事法　　　　「電気工事士試験」</t>
  </si>
  <si>
    <t>５．監理技術者及び専門技術者について次のものを添付すること。</t>
  </si>
  <si>
    <t>　合は適宜欄を設けて全員を記載する。</t>
  </si>
  <si>
    <t>　　5)電気事業法　　　　「電気主任技術者国家試験等」</t>
  </si>
  <si>
    <t>　①資格を証するものの写し</t>
  </si>
  <si>
    <t>３．主任技術者の資格内容（該当するものを選んで記入する。</t>
  </si>
  <si>
    <t>　　6)消防法　　　　　　「消防設備士試験」</t>
  </si>
  <si>
    <t>　②自社従業員である照明書類の写し（従業員証、健康保険証の写し）</t>
  </si>
  <si>
    <t>　①経験年数による場合</t>
  </si>
  <si>
    <t>　　7)職業能力開発促進法「技能検定」</t>
  </si>
  <si>
    <t>　　1)大学卒［指定学科］　　　３年以上の実務経験</t>
  </si>
  <si>
    <t>統一様式第１号－甲</t>
  </si>
  <si>
    <t>建築業法・雇用改善法等に基づく届出書（変更届）</t>
  </si>
  <si>
    <t>（再下請負通知書様式）</t>
  </si>
  <si>
    <t>【報告下請負業者】</t>
  </si>
  <si>
    <t>《再下請負関係》</t>
  </si>
  <si>
    <t>再下請負事業者及び再下請負契約関係について次のとおり報告いたします。</t>
  </si>
  <si>
    <t>TEL</t>
  </si>
  <si>
    <t>FAX</t>
  </si>
  <si>
    <t>《自社に関する事項》</t>
  </si>
  <si>
    <t>注文者と</t>
  </si>
  <si>
    <t>の契約日</t>
  </si>
  <si>
    <t>監 督 員 名</t>
  </si>
  <si>
    <t>統一様式第１号－乙</t>
  </si>
  <si>
    <t>下請負業者編成表</t>
  </si>
  <si>
    <t xml:space="preserve">   （一次下請業者＝作成下請負業者）</t>
  </si>
  <si>
    <t>会　　社　　名</t>
  </si>
  <si>
    <t>主 任 技 術 者</t>
  </si>
  <si>
    <t>専 門 技 術 者</t>
  </si>
  <si>
    <t>工事</t>
  </si>
  <si>
    <t>工期</t>
  </si>
  <si>
    <t xml:space="preserve">   （二次下請負業者）</t>
  </si>
  <si>
    <t xml:space="preserve">   （三次下請負業者）</t>
  </si>
  <si>
    <t xml:space="preserve">   （四次下請負業者）</t>
  </si>
  <si>
    <t>１．一次下請負業者は、二次下請負業者以下の業者から提出された「届出書」（様式第１号－甲）に基づいて本表を</t>
  </si>
  <si>
    <t>　　作成の上、元請に届出ること。</t>
  </si>
  <si>
    <t>２．この下請負業者編成表でまとめきれない場合は、本葉式をコピーするなどして適宜使用すること。</t>
  </si>
  <si>
    <t>作　　業　　員　　名　　簿</t>
  </si>
  <si>
    <t>所　 長　 名</t>
  </si>
  <si>
    <t>会　社　名</t>
  </si>
  <si>
    <t>番</t>
  </si>
  <si>
    <t>フ リ ガ ナ</t>
  </si>
  <si>
    <t>雇入年月日</t>
  </si>
  <si>
    <t>生年月日</t>
  </si>
  <si>
    <t>最新の健康診断日</t>
  </si>
  <si>
    <t>特殊健康診断日</t>
  </si>
  <si>
    <t>教　育 ・ 資　格 ・ 免　許</t>
  </si>
  <si>
    <t>氏　　　名</t>
  </si>
  <si>
    <t>経験年数</t>
  </si>
  <si>
    <t>年　　齢</t>
  </si>
  <si>
    <t>血　　　　　圧</t>
  </si>
  <si>
    <t>種　　　　　類</t>
  </si>
  <si>
    <t>技 能 講 習</t>
  </si>
  <si>
    <t>免　 　  許</t>
  </si>
  <si>
    <t>４．資格・運転免許等の写しを添付すること。</t>
  </si>
  <si>
    <t>労務・安全様式第２号</t>
  </si>
  <si>
    <t>（裏面）</t>
  </si>
  <si>
    <t>持込時の点検表</t>
  </si>
  <si>
    <t>点検</t>
  </si>
  <si>
    <t>平成　　年　　月　　日</t>
  </si>
  <si>
    <t>車 輌 系 建 設 機 械 等</t>
  </si>
  <si>
    <t>機　　械　　名</t>
  </si>
  <si>
    <t>点検結果</t>
  </si>
  <si>
    <t>クレーン</t>
  </si>
  <si>
    <t>殿</t>
  </si>
  <si>
    <t>ａ</t>
  </si>
  <si>
    <t>ｂ</t>
  </si>
  <si>
    <t>移動式クレーン</t>
  </si>
  <si>
    <t>過巻防止装置</t>
  </si>
  <si>
    <t>バケット</t>
  </si>
  <si>
    <t>デリック</t>
  </si>
  <si>
    <t>過負荷防止装置</t>
  </si>
  <si>
    <t>Ｄ</t>
  </si>
  <si>
    <t>ブーム・アーム</t>
  </si>
  <si>
    <t>エレベーター</t>
  </si>
  <si>
    <t>Ａ</t>
  </si>
  <si>
    <t>フックのはずれ止め</t>
  </si>
  <si>
    <t>建設用リフト</t>
  </si>
  <si>
    <t>起伏制御装置</t>
  </si>
  <si>
    <t>高所作業車</t>
  </si>
  <si>
    <t>　このたび、下記機械などを裏面の点検表により、点検整備の上持込・使用しますので、お届けします。</t>
  </si>
  <si>
    <t>旋回制御装置</t>
  </si>
  <si>
    <t>ゴンドラ</t>
  </si>
  <si>
    <t>なお、使用に際しては、関係法令に定められた事項を遵守します。</t>
  </si>
  <si>
    <t>主巻・補巻</t>
  </si>
  <si>
    <t>ブル・ドーザー</t>
  </si>
  <si>
    <t>起伏・旋回</t>
  </si>
  <si>
    <t>モーター・グレーダー</t>
  </si>
  <si>
    <t>クラッチ</t>
  </si>
  <si>
    <t>トラクターショベル</t>
  </si>
  <si>
    <t>ブレーキ・ロック</t>
  </si>
  <si>
    <t>警報装置</t>
  </si>
  <si>
    <t>すり積機</t>
  </si>
  <si>
    <t>ジブ</t>
  </si>
  <si>
    <t>アウトリガ</t>
  </si>
  <si>
    <t>スクレーパー</t>
  </si>
  <si>
    <t>名　　　　称</t>
  </si>
  <si>
    <t>メ ー カ ー</t>
  </si>
  <si>
    <t>　性　　能 （ 能　力 ）</t>
  </si>
  <si>
    <t>製造年</t>
  </si>
  <si>
    <t>管理番号</t>
  </si>
  <si>
    <t>滑車</t>
  </si>
  <si>
    <t>ヘッドガード</t>
  </si>
  <si>
    <t>スクレープ・ドーザー</t>
  </si>
  <si>
    <t>フック・バケット</t>
  </si>
  <si>
    <t>照明</t>
  </si>
  <si>
    <t>パワーショベル</t>
  </si>
  <si>
    <t>機　械</t>
  </si>
  <si>
    <t>ワイヤロープ･チェーン</t>
  </si>
  <si>
    <t>操作装置</t>
  </si>
  <si>
    <t>ドラグ・ショベル(油圧ショベル)</t>
  </si>
  <si>
    <t>玉掛用具</t>
  </si>
  <si>
    <t>Ｅ</t>
  </si>
  <si>
    <t>バッケット・ブレード</t>
  </si>
  <si>
    <t>ドラグライン</t>
  </si>
  <si>
    <t>持込年月日</t>
  </si>
  <si>
    <t>Ｈ</t>
  </si>
  <si>
    <t>クラムシェル</t>
  </si>
  <si>
    <t>使用期間</t>
  </si>
  <si>
    <t>～</t>
  </si>
  <si>
    <t>性能表示</t>
  </si>
  <si>
    <t>バケット掘削機</t>
  </si>
  <si>
    <t>氏　　　　　　名</t>
  </si>
  <si>
    <t>資　　　格　　　の　　　種　　　類</t>
  </si>
  <si>
    <t>リーダ</t>
  </si>
  <si>
    <t>トレンチャー</t>
  </si>
  <si>
    <t>ブレーキ</t>
  </si>
  <si>
    <t>ハンマ･オーガ･バイブロ</t>
  </si>
  <si>
    <t>くい打機</t>
  </si>
  <si>
    <t>Ｂ</t>
  </si>
  <si>
    <t>油圧駆動装置</t>
  </si>
  <si>
    <t>くい抜機</t>
  </si>
  <si>
    <t>ハンドル</t>
  </si>
  <si>
    <t>ワイヤロープ・チェーン</t>
  </si>
  <si>
    <t>アース・ドリル</t>
  </si>
  <si>
    <t>タイヤ</t>
  </si>
  <si>
    <t>つり具等</t>
  </si>
  <si>
    <t>リバース･サーキュレーション･ドリル</t>
  </si>
  <si>
    <t>自主検査</t>
  </si>
  <si>
    <t>定</t>
  </si>
  <si>
    <t>次</t>
  </si>
  <si>
    <t>自動車検査証の</t>
  </si>
  <si>
    <t>クローラ</t>
  </si>
  <si>
    <t>せん孔機</t>
  </si>
  <si>
    <t>の</t>
  </si>
  <si>
    <t>期</t>
  </si>
  <si>
    <t>アース・オーガー</t>
  </si>
  <si>
    <t>有効期限</t>
  </si>
  <si>
    <t>特　定</t>
  </si>
  <si>
    <t>有　効　期　限</t>
  </si>
  <si>
    <t>各種ミラー</t>
  </si>
  <si>
    <t>Ｆ</t>
  </si>
  <si>
    <t>駐車ブレーキ</t>
  </si>
  <si>
    <t>ペーパー・ドレーン・マシン</t>
  </si>
  <si>
    <t>対</t>
  </si>
  <si>
    <t>人</t>
  </si>
  <si>
    <t xml:space="preserve">千円 </t>
  </si>
  <si>
    <t>搭 乗 者</t>
  </si>
  <si>
    <t>方向指示器</t>
  </si>
  <si>
    <t>ブレーキロック</t>
  </si>
  <si>
    <t>地下連続壁施工機械</t>
  </si>
  <si>
    <t>物</t>
  </si>
  <si>
    <t>そ の 他</t>
  </si>
  <si>
    <t>前後照灯</t>
  </si>
  <si>
    <t>ローラー</t>
  </si>
  <si>
    <t>左折プロテクター</t>
  </si>
  <si>
    <t>操縦装置</t>
  </si>
  <si>
    <t>クローラードリル</t>
  </si>
  <si>
    <t>機械等の特性・その他</t>
  </si>
  <si>
    <t>タイヤ・鉄輪</t>
  </si>
  <si>
    <t>ドリルジャンボ</t>
  </si>
  <si>
    <t>使用上注意すべき事項</t>
  </si>
  <si>
    <t>昇降装置</t>
  </si>
  <si>
    <t>ロードヘッダー等</t>
  </si>
  <si>
    <t>ベッセル</t>
  </si>
  <si>
    <t>Ｇ</t>
  </si>
  <si>
    <t>配電盤</t>
  </si>
  <si>
    <t>コンクリート破砕機</t>
  </si>
  <si>
    <t>後方監視装置</t>
  </si>
  <si>
    <t>配線</t>
  </si>
  <si>
    <t>アスファルトフィニッシャー</t>
  </si>
  <si>
    <t>Ｃ</t>
  </si>
  <si>
    <t>突りょう</t>
  </si>
  <si>
    <t>絶縁</t>
  </si>
  <si>
    <t>スタビライザー</t>
  </si>
  <si>
    <t>作業床</t>
  </si>
  <si>
    <t>アース</t>
  </si>
  <si>
    <t>ロードプレーナー</t>
  </si>
  <si>
    <t>上記の持込機械等使用届を受理します。</t>
  </si>
  <si>
    <t>受理年月日</t>
  </si>
  <si>
    <t>受理№</t>
  </si>
  <si>
    <t>ロードカッター</t>
  </si>
  <si>
    <t>電気装置</t>
  </si>
  <si>
    <t>コンクリート吹付機</t>
  </si>
  <si>
    <t>ワイヤ・ライフライン</t>
  </si>
  <si>
    <t>ボーリンブマシン</t>
  </si>
  <si>
    <t>(注)</t>
  </si>
  <si>
    <t>1.持込機械等の届出は、当該機械を持込む会社（貸与を受けた会社が下請の場合はその会社）の</t>
  </si>
  <si>
    <t>重ダンプトラック</t>
  </si>
  <si>
    <t>所　長</t>
  </si>
  <si>
    <t>担　当</t>
  </si>
  <si>
    <t>　 受 理 証 確 認 者</t>
  </si>
  <si>
    <t>　代表者が所長に届け出ること。</t>
  </si>
  <si>
    <t>ダンプトラック</t>
  </si>
  <si>
    <t>2.点検表の点検結果欄には、該当する個所へＶ印を記入すること。</t>
  </si>
  <si>
    <t>ドラッグミキサー</t>
  </si>
  <si>
    <t>3.機械名１から６まではＡ、Ｂ欄を、７はＣ欄を、８から38まではＤ、Ｅ、Ｆ、Ｇ欄を、39から</t>
  </si>
  <si>
    <t>散水車</t>
  </si>
  <si>
    <t>　43まではＢ欄を、44はＢ、Ｄ、Ｅ欄を使用して点検すること。</t>
  </si>
  <si>
    <t>不整地運搬車</t>
  </si>
  <si>
    <t>4.点検結果のａ欄は、機械所有会社の確認欄とし、ｂ欄は持込会社または機械使用会社の確認欄</t>
  </si>
  <si>
    <t>コンクリートポンプ車</t>
  </si>
  <si>
    <t>　とする。元請が確認するときは、ｂ欄を利用すること。</t>
  </si>
  <si>
    <t>その他</t>
  </si>
  <si>
    <t>5.定期自主</t>
  </si>
  <si>
    <t>6.持込機械届受理証を持込機械に貼付すること。</t>
  </si>
  <si>
    <t>労務・安全様式第３号</t>
  </si>
  <si>
    <t>電 動 工 具 ・ 電 気 溶 接 機 等</t>
  </si>
  <si>
    <t>番号</t>
  </si>
  <si>
    <t>電動カンナ</t>
  </si>
  <si>
    <t>点検事項</t>
  </si>
  <si>
    <t>電動ドリル</t>
  </si>
  <si>
    <t>アース線</t>
  </si>
  <si>
    <t>電動丸のこ</t>
  </si>
  <si>
    <t>接地クランプ</t>
  </si>
  <si>
    <t>グラインダー等</t>
  </si>
  <si>
    <t>キャプタイヤ</t>
  </si>
  <si>
    <t>アーク溶接機</t>
  </si>
  <si>
    <t>コネクタ</t>
  </si>
  <si>
    <t>ウインチ</t>
  </si>
  <si>
    <t>接続端子の締結</t>
  </si>
  <si>
    <t>発電器</t>
  </si>
  <si>
    <t>充電部の絶縁</t>
  </si>
  <si>
    <t>トランス</t>
  </si>
  <si>
    <t>自動電撃防止装置</t>
  </si>
  <si>
    <t>コンプレッサー</t>
  </si>
  <si>
    <t>絶縁ホルダー</t>
  </si>
  <si>
    <t>送風機</t>
  </si>
  <si>
    <t>溶接保護面</t>
  </si>
  <si>
    <t>ポンプ類</t>
  </si>
  <si>
    <t>操作スイッチ</t>
  </si>
  <si>
    <t>ミキサー類</t>
  </si>
  <si>
    <t>絶縁抵抗測定値</t>
  </si>
  <si>
    <t>コンベヤー</t>
  </si>
  <si>
    <t>機 械 名</t>
  </si>
  <si>
    <t>規 格 ・ 性 能</t>
  </si>
  <si>
    <t>点検者</t>
  </si>
  <si>
    <t>使用期間(年月日)</t>
  </si>
  <si>
    <t>取扱者</t>
  </si>
  <si>
    <t>各種ブレーキの作動</t>
  </si>
  <si>
    <t>吹付機</t>
  </si>
  <si>
    <t>・</t>
  </si>
  <si>
    <t>手摺・囲い</t>
  </si>
  <si>
    <t>ボーリングマシン</t>
  </si>
  <si>
    <t>振動コンパクター</t>
  </si>
  <si>
    <t>バイブレーター</t>
  </si>
  <si>
    <t>鉄筋加工機</t>
  </si>
  <si>
    <t>回転部の囲い等</t>
  </si>
  <si>
    <t>電動チェーンブロック</t>
  </si>
  <si>
    <t>危険表示</t>
  </si>
  <si>
    <t>そ　　　の　　　他</t>
  </si>
  <si>
    <t>番　号</t>
  </si>
  <si>
    <t>受　理　№</t>
  </si>
  <si>
    <t>受理証確認欄</t>
  </si>
  <si>
    <t>備　　考</t>
  </si>
  <si>
    <t>3.絶縁抵抗測定値については、実測値（Ｍ　）を記入すること。</t>
  </si>
  <si>
    <t>4.持込機械届受理証を持込機械に貼付すること。</t>
  </si>
  <si>
    <t>労務・安全様式第４号</t>
  </si>
  <si>
    <t>工　事　用　車　輌　届</t>
  </si>
  <si>
    <t>　貴社の</t>
  </si>
  <si>
    <t>工事を施工するにあたり、下記の通りの車輌を</t>
  </si>
  <si>
    <t>運行しますので、お届けいたします。</t>
  </si>
  <si>
    <t>車</t>
  </si>
  <si>
    <t>輌</t>
  </si>
  <si>
    <t>運</t>
  </si>
  <si>
    <t>昭和</t>
  </si>
  <si>
    <t>日 生</t>
  </si>
  <si>
    <t>転</t>
  </si>
  <si>
    <t>手</t>
  </si>
  <si>
    <t>対人</t>
  </si>
  <si>
    <t>対物</t>
  </si>
  <si>
    <t>搭乗者</t>
  </si>
  <si>
    <t>1.この届出書は車輌１台ごとに記入すること。</t>
  </si>
  <si>
    <t>2.この届出書に「任意保険」の証書（写し）を添付し提出すること。</t>
  </si>
  <si>
    <t>3.マイクロバス等についても記載すること。</t>
  </si>
  <si>
    <t>4.運転者が変わった場合はその都度届出ること。</t>
  </si>
  <si>
    <t>労務・安全様式第５号</t>
  </si>
  <si>
    <t>危険物・有害物持込使用届</t>
  </si>
  <si>
    <t>　このたび、下記の危険物・有害物を持込み使用するのでお届けします。なお、使用に際しては、関係法規</t>
  </si>
  <si>
    <t>に定められた事項を遵守するとともに盗難防止にも努めます。</t>
  </si>
  <si>
    <t>商　品　名</t>
  </si>
  <si>
    <t>メ ー カ ー 名</t>
  </si>
  <si>
    <t>搬　入　量</t>
  </si>
  <si>
    <t>種　　　類</t>
  </si>
  <si>
    <t>含 有 成 分</t>
  </si>
  <si>
    <t>（災害又は健康霜害の発生しやすい場所は必ず記入する）</t>
  </si>
  <si>
    <t>（予定）</t>
  </si>
  <si>
    <t>（主なものを記入する。詳細は別に計画書を作成する）</t>
  </si>
  <si>
    <t>（防毒マスクなどの使用又は他の職種に関係ある事項などを記入する）</t>
  </si>
  <si>
    <t>1.商品名、種別含有成分等は材料に添付されているラベル成分表等から写し、記入して下さい。</t>
  </si>
  <si>
    <t>2.危険物とは軽油、灯油、プロパン、アセチレンガスなどをいう。</t>
  </si>
  <si>
    <t>3.有害物とは、塗装、防水などに使用する有機溶剤、特定化学物質などをいう。</t>
  </si>
  <si>
    <t>労務・安全様式第６号</t>
  </si>
  <si>
    <t>火 気 使 用 申 請 書</t>
  </si>
  <si>
    <t>　下記の要領で火気を使用いたしたくご許可願います。</t>
  </si>
  <si>
    <t>なお、火気使用の終了時には、必ずその旨ご報告いたします。</t>
  </si>
  <si>
    <t>時</t>
  </si>
  <si>
    <t>分</t>
  </si>
  <si>
    <t>※</t>
  </si>
  <si>
    <t>　使用目的、火気の種類、管理方法は該当事項を○で囲んで下さい。</t>
  </si>
  <si>
    <t xml:space="preserve"> 許可第</t>
  </si>
  <si>
    <t>（許可年月日）</t>
  </si>
  <si>
    <t>労務・安全様式第７号</t>
  </si>
  <si>
    <t>安全衛生管理計画書</t>
  </si>
  <si>
    <t>労務・安全様式第８号</t>
  </si>
  <si>
    <t>事業所安全衛生管理計画書</t>
  </si>
  <si>
    <t>　店社による安全衛生管理組織・安全パトロール実施予定等</t>
  </si>
  <si>
    <t>無</t>
  </si>
  <si>
    <t>労務・安全様式第９号</t>
  </si>
  <si>
    <t>雇入時等教育実施報告書</t>
  </si>
  <si>
    <t>雇　入　時</t>
  </si>
  <si>
    <t>新規入場時</t>
  </si>
  <si>
    <t>作業変更時</t>
  </si>
  <si>
    <t>（</t>
  </si>
  <si>
    <t>時間）</t>
  </si>
  <si>
    <t>　教育の種類は該当事項を○で囲んで下さい。</t>
  </si>
  <si>
    <t>「施工体制台帳及び協力業者労務安全関係提出書類」の提出方法</t>
  </si>
  <si>
    <t>これらの書類は、１冊にまとまっており、「施工体制台帳及び協力業者労務安全関係提出書類」と、名称がついています。</t>
  </si>
  <si>
    <t>書類の作成・記載方法は、</t>
  </si>
  <si>
    <t>協力業者労務安全関係提出書類　（記載要領）</t>
  </si>
  <si>
    <t>施工体制台帳等作成・記載要領　（改訂版）</t>
  </si>
  <si>
    <t>元請用</t>
  </si>
  <si>
    <t>（改訂　平成８年１月２４日）</t>
  </si>
  <si>
    <t>元請負人</t>
  </si>
  <si>
    <t>下請負業者用</t>
  </si>
  <si>
    <t>を参考にして作成・記入すること。</t>
  </si>
  <si>
    <t>元請負人は必ず１次下請負人に対し、「施工体制台帳作成建設工事の通知」及び、「施工体制台帳」の元請記入欄に記入し、１次下請負業者に渡すこと。</t>
  </si>
  <si>
    <t>１次下請負人は自らの請負</t>
  </si>
  <si>
    <t>全ての書類を取りまとめて</t>
  </si>
  <si>
    <t>全ての１次下請負人は、元請負人から発行された「施工体制台帳作成建設工事の通知」が、再下請負させる全ての下請負業者に通知されるよう配慮する。</t>
  </si>
  <si>
    <t>元請負人へ提出する</t>
  </si>
  <si>
    <t>全ての１次下請負人は、配下の全ての下請負人が作成する当該書類と、自らが作成する当該書類を取りまとめ速やかに元請負人に提出する。</t>
  </si>
  <si>
    <t>元請負人は、１次下請負人から提出された「下請負業者編成表」等をもとに「施工体系兼安全衛生管理組織表」を作成し、作業所の見やすい場所に掲示する。</t>
  </si>
  <si>
    <t>施工体制台帳作成</t>
  </si>
  <si>
    <t>労務安全衛生に</t>
  </si>
  <si>
    <t>施工体制台帳</t>
  </si>
  <si>
    <t>建設業法・雇用改善法等に</t>
  </si>
  <si>
    <t>下請負業者</t>
  </si>
  <si>
    <t>作業員名簿</t>
  </si>
  <si>
    <t>持込機械等使用届</t>
  </si>
  <si>
    <t>工事用車輌届</t>
  </si>
  <si>
    <t>危険物・有害物</t>
  </si>
  <si>
    <t>火気使用</t>
  </si>
  <si>
    <t>年度安全衛生</t>
  </si>
  <si>
    <t>事業所安全衛生</t>
  </si>
  <si>
    <t>新規入場時等</t>
  </si>
  <si>
    <t>建設工事の通知</t>
  </si>
  <si>
    <t>関する誓約書</t>
  </si>
  <si>
    <t>基づく届出書(変更届)</t>
  </si>
  <si>
    <t>編成表</t>
  </si>
  <si>
    <t>持込使用届</t>
  </si>
  <si>
    <t>申請書</t>
  </si>
  <si>
    <t>管理計画書</t>
  </si>
  <si>
    <t>教育実施報告書</t>
  </si>
  <si>
    <t>(再下請負通知書様式)</t>
  </si>
  <si>
    <t>(移動式クレーン等)</t>
  </si>
  <si>
    <t>(電動工具等)</t>
  </si>
  <si>
    <t>元請が全ての一次下請</t>
  </si>
  <si>
    <t>負人に通知する</t>
  </si>
  <si>
    <t>（施工体制台帳様式）</t>
  </si>
  <si>
    <t>（統一様式第１号－甲）</t>
  </si>
  <si>
    <t>(統一様式</t>
  </si>
  <si>
    <t>(労務・安全</t>
  </si>
  <si>
    <t xml:space="preserve"> 第１号－乙)</t>
  </si>
  <si>
    <t>様式第１号)</t>
  </si>
  <si>
    <t>様式第２号)</t>
  </si>
  <si>
    <t>様式第３号)</t>
  </si>
  <si>
    <t xml:space="preserve"> 様式第４号)</t>
  </si>
  <si>
    <t xml:space="preserve"> 様式第５号)</t>
  </si>
  <si>
    <t xml:space="preserve"> 様式第６号)</t>
  </si>
  <si>
    <t>様式第７号)</t>
  </si>
  <si>
    <t>様式第８号)</t>
  </si>
  <si>
    <t xml:space="preserve"> 様式第９号)</t>
  </si>
  <si>
    <t>↓</t>
  </si>
  <si>
    <t>提　出</t>
  </si>
  <si>
    <t>１次下請負人</t>
  </si>
  <si>
    <t>元請</t>
  </si>
  <si>
    <t>一次</t>
  </si>
  <si>
    <t>二次</t>
  </si>
  <si>
    <t>下次の下請負人に</t>
  </si>
  <si>
    <t>元請負人は元請負</t>
  </si>
  <si>
    <t>コピーを</t>
  </si>
  <si>
    <t>人の記載欄に記入</t>
  </si>
  <si>
    <t>したものを１次下請</t>
  </si>
  <si>
    <t>負人に渡す</t>
  </si>
  <si>
    <t>２次下請負人</t>
  </si>
  <si>
    <t>三次</t>
  </si>
  <si>
    <t>３次下請負人</t>
  </si>
  <si>
    <t>四次</t>
  </si>
  <si>
    <t>４次下請負人</t>
  </si>
  <si>
    <t>(五次)</t>
  </si>
  <si>
    <t>(必ず提出)</t>
  </si>
  <si>
    <t>(必要に応じ)</t>
  </si>
  <si>
    <t>(全下請負人)</t>
  </si>
  <si>
    <t>⇒</t>
  </si>
  <si>
    <t>全ての下請負人は、必要書類を作成・記載し、順次上位に提出してゆき、１次の下請人が全部をまとめ、自らの必要書類も作成・記載し、元請負人に提出する。</t>
  </si>
  <si>
    <t>全ての下請負人は、複数の下請負人（下次）を使用する場合も同様に、提出する。</t>
  </si>
  <si>
    <t>建設業の許可と技術者</t>
  </si>
  <si>
    <t xml:space="preserve">  ◎ 特定建設業の営業所専任技術者(又は監理技術者)となりうる国家資格 </t>
  </si>
  <si>
    <t xml:space="preserve">  ○ 一般建設業の営業所専任技術者(又は主任技術者)となりうる国家資格 </t>
  </si>
  <si>
    <t xml:space="preserve"> (注) 特定建設業の営業所専任技術者(又は監理技術者)となりうる国家資格を有する者は、一般建設業の営業所専任技術者(又は主任技術者)となり得る｡</t>
  </si>
  <si>
    <t>　資格区分</t>
  </si>
  <si>
    <t>建設業の種類</t>
  </si>
  <si>
    <t>土</t>
  </si>
  <si>
    <t>建</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</si>
  <si>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</si>
  <si>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</si>
  <si>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</si>
  <si>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</si>
  <si>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</si>
  <si>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</si>
  <si>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</si>
  <si>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</si>
  <si>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</si>
  <si>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</si>
  <si>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</si>
  <si>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</si>
  <si>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</si>
  <si>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</si>
  <si>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</si>
  <si>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</si>
  <si>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</si>
  <si>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</si>
  <si>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</si>
  <si>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</si>
  <si>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</si>
  <si>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</si>
  <si>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</si>
  <si>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</si>
  <si>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</si>
  <si>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</si>
  <si>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 xml:space="preserve"> 建設業法</t>
  </si>
  <si>
    <t xml:space="preserve"> 合格証明書</t>
  </si>
  <si>
    <t>１級建設機械施工技士</t>
  </si>
  <si>
    <t>◎</t>
  </si>
  <si>
    <t>「技術検定」</t>
  </si>
  <si>
    <t>２級建設機械施工技士(第一種～第六種)</t>
  </si>
  <si>
    <t>○</t>
  </si>
  <si>
    <t>１級土木施工管理技士</t>
  </si>
  <si>
    <t>種</t>
  </si>
  <si>
    <t>土　　　　木</t>
  </si>
  <si>
    <t>２級土木施工管理技士</t>
  </si>
  <si>
    <t>鋼構造物塗装</t>
  </si>
  <si>
    <t>別</t>
  </si>
  <si>
    <t>薬 液 注 入</t>
  </si>
  <si>
    <t>１級建築施工管理技士</t>
  </si>
  <si>
    <t>建　　　　築</t>
  </si>
  <si>
    <t>２級建築施工管理技士</t>
  </si>
  <si>
    <t>躯　　　　体</t>
  </si>
  <si>
    <t>仕　 上 　げ</t>
  </si>
  <si>
    <t>１級電気工事施工管理技士</t>
  </si>
  <si>
    <t>２級電気工事施工管理技士</t>
  </si>
  <si>
    <t>１級管工事施工管理技士</t>
  </si>
  <si>
    <t>２級管工事施工管理技士</t>
  </si>
  <si>
    <t>１級造園施工管理技士</t>
  </si>
  <si>
    <t>２級造園施工管理技士</t>
  </si>
  <si>
    <t xml:space="preserve"> 建築士法</t>
  </si>
  <si>
    <t xml:space="preserve"> 免許証</t>
  </si>
  <si>
    <t>１級建築士</t>
  </si>
  <si>
    <t>「建築士試験」</t>
  </si>
  <si>
    <t>２級建築士</t>
  </si>
  <si>
    <t>木造建築士</t>
  </si>
  <si>
    <t xml:space="preserve"> 技術士法</t>
  </si>
  <si>
    <t xml:space="preserve"> 登録証</t>
  </si>
  <si>
    <t xml:space="preserve"> (部門)　　(選択科目)</t>
  </si>
  <si>
    <t>「技術士試験」</t>
  </si>
  <si>
    <t>建　設</t>
  </si>
  <si>
    <t>　〃　「鋼構造及びコンクリート」</t>
  </si>
  <si>
    <t>農　業「農業土木」</t>
  </si>
  <si>
    <t>電気・電子</t>
  </si>
  <si>
    <t>機　械「流体機械」又は「暖冷房及び冷凍機械」</t>
  </si>
  <si>
    <t>水　道</t>
  </si>
  <si>
    <t>水　道「上水道及び工業用水道」</t>
  </si>
  <si>
    <t>林　業「林業」</t>
  </si>
  <si>
    <t>林　業「森林土木」</t>
  </si>
  <si>
    <t>衛生工学</t>
  </si>
  <si>
    <t>　 〃　 「水質管理」</t>
  </si>
  <si>
    <t>　 〃　 「汚染物質」※又は「廃棄物処理」</t>
  </si>
  <si>
    <t xml:space="preserve"> 電気工事士法</t>
  </si>
  <si>
    <t xml:space="preserve"> 　免　状</t>
  </si>
  <si>
    <t>　　　　　　　　　　　　(合格後の実務経験)</t>
  </si>
  <si>
    <t>「電気工事士試験」</t>
  </si>
  <si>
    <t>第１種電気工事士</t>
  </si>
  <si>
    <t xml:space="preserve"> 電気事業法「電気</t>
  </si>
  <si>
    <t>第２種電気工事士　　　　　　　　３年</t>
  </si>
  <si>
    <t xml:space="preserve"> 主任技術者国家試験等」</t>
  </si>
  <si>
    <t>電気主任技術者(１種､２種､３種)　５年</t>
  </si>
  <si>
    <t xml:space="preserve"> 消防法「消防</t>
  </si>
  <si>
    <t>甲種消防設備士</t>
  </si>
  <si>
    <t xml:space="preserve"> 設備士試験」</t>
  </si>
  <si>
    <t>乙種消防設備士</t>
  </si>
  <si>
    <t xml:space="preserve"> 職業能力開発促進法</t>
  </si>
  <si>
    <t xml:space="preserve"> 合格証書</t>
  </si>
  <si>
    <t xml:space="preserve"> (検定職種) 等級区分が２級のものは､合格後１年の実務経験を要する｡</t>
  </si>
  <si>
    <t>「技能検定」</t>
  </si>
  <si>
    <t>建築大工</t>
  </si>
  <si>
    <t>左　官</t>
  </si>
  <si>
    <t>とび､とび工､型枠施工､コンクリート圧送施工</t>
  </si>
  <si>
    <t>空気調和設備配管</t>
  </si>
  <si>
    <t>給排水衛生設備配管</t>
  </si>
  <si>
    <t>配管・配管工</t>
  </si>
  <si>
    <t>タイル張り・タイル張り工</t>
  </si>
  <si>
    <t>築炉・築炉工・れんが積み</t>
  </si>
  <si>
    <t>ﾌﾞﾛｯｸ建築・ﾌﾞﾛｯｸ建築工・ｺﾝｸﾘｰﾄ積みﾌﾞﾛｯｸ施工</t>
  </si>
  <si>
    <t>石工・石材施工・石積み</t>
  </si>
  <si>
    <t>鉄工・製罐</t>
  </si>
  <si>
    <t>鉄筋組立て･鉄筋施工(選択科目｢鉄筋施工図作成作業｣及び ｢鉄筋組立て作業｣)</t>
  </si>
  <si>
    <t>工場板金</t>
  </si>
  <si>
    <t>建築板金･板金(選択科目｢建築板金作業｣)･板金工(選択科目｢建築板金作業｣)</t>
  </si>
  <si>
    <t>板金・板金工・打出し板金</t>
  </si>
  <si>
    <t>かわらぶき・スレート施工</t>
  </si>
  <si>
    <t>ガラス施工</t>
  </si>
  <si>
    <t>塗装・木工塗装・木工塗装工</t>
  </si>
  <si>
    <t>建築塗装・建築塗装工</t>
  </si>
  <si>
    <t>金属塗装・金属塗装工</t>
  </si>
  <si>
    <t>噴霧塗装</t>
  </si>
  <si>
    <t>畳製作・畳工</t>
  </si>
  <si>
    <t>内装仕上げ施工･ｶｰﾃﾝ施工･天井仕上げ施工･床仕上げ施工･表装･表具･表具工</t>
  </si>
  <si>
    <t>熱絶縁施工</t>
  </si>
  <si>
    <t>建具製作･建具工･木工(選択科目｢建具製作作業｣)･ｶｰﾃﾝｳｵｰﾙ施工･ｻｯｼ施工</t>
  </si>
  <si>
    <t>造　園</t>
  </si>
  <si>
    <t>防水施工</t>
  </si>
  <si>
    <t>さく井</t>
  </si>
  <si>
    <t>　※ 「汚物処理」は昭和５７年総理府令第３７号による改正前の技術士法施行規則による選択科目である｡</t>
  </si>
  <si>
    <t>提　出　書　類　点　検　表</t>
  </si>
  <si>
    <t>点検月日</t>
  </si>
  <si>
    <t>内容の良否・是正箇所</t>
  </si>
  <si>
    <t>是正期日</t>
  </si>
  <si>
    <t>点　検　者</t>
  </si>
  <si>
    <t>元請確認</t>
  </si>
  <si>
    <r>
      <t>権 限</t>
    </r>
    <r>
      <rPr>
        <sz val="10"/>
        <rFont val="ＭＳ 明朝"/>
        <family val="1"/>
      </rPr>
      <t xml:space="preserve"> </t>
    </r>
    <r>
      <rPr>
        <sz val="10"/>
        <rFont val="ＭＳ 明朝"/>
        <family val="1"/>
      </rPr>
      <t>及</t>
    </r>
    <r>
      <rPr>
        <sz val="10"/>
        <rFont val="ＭＳ 明朝"/>
        <family val="1"/>
      </rPr>
      <t xml:space="preserve"> </t>
    </r>
    <r>
      <rPr>
        <sz val="10"/>
        <rFont val="ＭＳ 明朝"/>
        <family val="1"/>
      </rPr>
      <t>び
意見申出方法</t>
    </r>
  </si>
  <si>
    <t>契約約定書のとおり
書面による</t>
  </si>
  <si>
    <t>事業所の名称（工事名）</t>
  </si>
  <si>
    <t>会社名</t>
  </si>
  <si>
    <t>代表者名</t>
  </si>
  <si>
    <t>郵便番号</t>
  </si>
  <si>
    <t>住所</t>
  </si>
  <si>
    <t>電話</t>
  </si>
  <si>
    <t>ﾌｧｯｸｽ</t>
  </si>
  <si>
    <t>現場代理人名</t>
  </si>
  <si>
    <t>安全衛生責任者名</t>
  </si>
  <si>
    <t>雇用管理責任者名</t>
  </si>
  <si>
    <t>安全衛生推進者名</t>
  </si>
  <si>
    <t>専門技術者名</t>
  </si>
  <si>
    <t>許可業種</t>
  </si>
  <si>
    <t>大臣または知事</t>
  </si>
  <si>
    <t>特定または一般</t>
  </si>
  <si>
    <t>番号(第○○○○○号の数字のみ)</t>
  </si>
  <si>
    <t>許可（更新）年月日</t>
  </si>
  <si>
    <t>工期（自）</t>
  </si>
  <si>
    <t>工期（至）</t>
  </si>
  <si>
    <t>建設業許可</t>
  </si>
  <si>
    <t>主任技術者名</t>
  </si>
  <si>
    <t>専門技術者資格内容</t>
  </si>
  <si>
    <t>主任技術者資格内容</t>
  </si>
  <si>
    <t>印</t>
  </si>
  <si>
    <t>直近上位の
注　文　者</t>
  </si>
  <si>
    <t>現場代理人
（所長名）</t>
  </si>
  <si>
    <t>工事業</t>
  </si>
  <si>
    <t>会  社  名</t>
  </si>
  <si>
    <t>代 表 者 名</t>
  </si>
  <si>
    <t>平成</t>
  </si>
  <si>
    <t>作業所長名</t>
  </si>
  <si>
    <t>主任技術者　専任･非専任の別</t>
  </si>
  <si>
    <t>※</t>
  </si>
  <si>
    <t>職　種</t>
  </si>
  <si>
    <t>Ｏ</t>
  </si>
  <si>
    <t>血液型</t>
  </si>
  <si>
    <t>年</t>
  </si>
  <si>
    <t>月</t>
  </si>
  <si>
    <t>日</t>
  </si>
  <si>
    <t>元　請
確認欄</t>
  </si>
  <si>
    <t>入場年月日</t>
  </si>
  <si>
    <t>退場年月日</t>
  </si>
  <si>
    <t xml:space="preserve">労務・安全様式第１号 </t>
  </si>
  <si>
    <t>氏名</t>
  </si>
  <si>
    <t>雇用年月日</t>
  </si>
  <si>
    <t>経験年数</t>
  </si>
  <si>
    <t>生年月日</t>
  </si>
  <si>
    <t>年齢</t>
  </si>
  <si>
    <t>現住所</t>
  </si>
  <si>
    <t>家族連絡先</t>
  </si>
  <si>
    <t>健康診断日</t>
  </si>
  <si>
    <t>血圧</t>
  </si>
  <si>
    <t>特殊健康診断日</t>
  </si>
  <si>
    <t>種類</t>
  </si>
  <si>
    <t>雇入・職長・特別教育</t>
  </si>
  <si>
    <t>　同上</t>
  </si>
  <si>
    <t>同上</t>
  </si>
  <si>
    <t>AB</t>
  </si>
  <si>
    <t>技能講習</t>
  </si>
  <si>
    <t>免　　許</t>
  </si>
  <si>
    <t>該当職種に
就労した年齢</t>
  </si>
  <si>
    <t>１．※印欄には、次の記号を入れる。
       職･･････職長</t>
  </si>
  <si>
    <t xml:space="preserve">       主･･････作業主任者（正副２名専任すること）
       未･･････１８才未満の者</t>
  </si>
  <si>
    <t>２．経験年数は現在担当している仕事の経験年数を記入する｡
３．各社別に作成するのが原則ですが､リース機械等の運転者は一緒でも良い｡</t>
  </si>
  <si>
    <t>　　</t>
  </si>
  <si>
    <t>ﾀｲﾙ工</t>
  </si>
  <si>
    <t>研削と石</t>
  </si>
  <si>
    <t>研削と石　ﾘﾌﾄ　巻上機　ｺﾞﾝﾄﾞﾗ</t>
  </si>
  <si>
    <t>研削と石　高所作業車
ﾘﾌﾄ　職長</t>
  </si>
  <si>
    <t>玉掛</t>
  </si>
  <si>
    <t>目地工</t>
  </si>
  <si>
    <t>※２</t>
  </si>
  <si>
    <t>工事</t>
  </si>
  <si>
    <t>安全衛生責任者</t>
  </si>
  <si>
    <t>会　　社　　名</t>
  </si>
  <si>
    <t>主 任 技 術 者</t>
  </si>
  <si>
    <t>専 門 技 術 者</t>
  </si>
  <si>
    <t>担当工事内容</t>
  </si>
  <si>
    <t>～</t>
  </si>
  <si>
    <t>元請名称</t>
  </si>
  <si>
    <t>作業所</t>
  </si>
  <si>
    <t>監督員名</t>
  </si>
  <si>
    <t>住　　所</t>
  </si>
  <si>
    <t>＜下記名簿の作成について＞</t>
  </si>
  <si>
    <t>「経験年数」は他業種に就労していた期間等を考慮していないため、正確とはいえません。</t>
  </si>
  <si>
    <t>「ｺｰﾄﾞ」は数字にしてありますが、ｱﾙﾌｧﾍﾞｯﾄ等、ご自由に変えて使用できます。「※１」「※２」は班別並べ替え等の際に使用して下さい。</t>
  </si>
  <si>
    <t>ｺｰﾄﾞ</t>
  </si>
  <si>
    <t>現　　　住　　　所</t>
  </si>
  <si>
    <t>家　族　連　絡　先</t>
  </si>
  <si>
    <t>雇入･職長･特別教育</t>
  </si>
  <si>
    <t>ｺｰﾄﾞ</t>
  </si>
  <si>
    <t>※１</t>
  </si>
  <si>
    <t>ﾌﾘｶﾞﾅ</t>
  </si>
  <si>
    <t>TEL</t>
  </si>
  <si>
    <t>120-80</t>
  </si>
  <si>
    <t>中央太郎</t>
  </si>
  <si>
    <t>ﾁｭｳｵｳﾀﾛｳ</t>
  </si>
  <si>
    <t>千代田一郎</t>
  </si>
  <si>
    <t>ﾁﾖﾀﾞｲﾁﾛｳ</t>
  </si>
  <si>
    <t>中野浩一</t>
  </si>
  <si>
    <t>ﾅｶﾉｺｳｲﾁ</t>
  </si>
  <si>
    <t>新宿正男</t>
  </si>
  <si>
    <t>ｼﾝｼﾞｭｸﾏｻｵ</t>
  </si>
  <si>
    <t>足立次郎</t>
  </si>
  <si>
    <t>ｱﾀﾞﾁｼﾞﾛｳ</t>
  </si>
  <si>
    <t>文京三郎</t>
  </si>
  <si>
    <t>ﾌﾞﾝｷｮｳｻﾌﾞﾛｳ</t>
  </si>
  <si>
    <t>練馬四郎</t>
  </si>
  <si>
    <t>ﾈﾘﾏｼﾛｳ</t>
  </si>
  <si>
    <t>台東五郎</t>
  </si>
  <si>
    <t>ﾀｲﾄｳｺﾞﾛｳ</t>
  </si>
  <si>
    <t>板橋清</t>
  </si>
  <si>
    <t>ｲﾀﾊﾞｼｷﾖｼ</t>
  </si>
  <si>
    <t>墨田八郎</t>
  </si>
  <si>
    <t>ｽﾐﾀﾞﾊﾁﾛｳ</t>
  </si>
  <si>
    <t>株式会社神田組</t>
  </si>
  <si>
    <t>株式会社神田組</t>
  </si>
  <si>
    <t>安全衛生関係提出書類</t>
  </si>
  <si>
    <t>提出</t>
  </si>
  <si>
    <t>書式名</t>
  </si>
  <si>
    <t>備考</t>
  </si>
  <si>
    <t>持込機械等（移動式クレーン・車両系建設機械等）使用届</t>
  </si>
  <si>
    <t>持込機械等（電動工具・電気溶接器等）使用届</t>
  </si>
  <si>
    <t>火気使用申請書</t>
  </si>
  <si>
    <t>年少者就労報告書</t>
  </si>
  <si>
    <t>高年齢作業申告書</t>
  </si>
  <si>
    <t>↑提出書類に必ず○印を入れる。</t>
  </si>
  <si>
    <t>※この書類は工事着手前日までに提出すること。</t>
  </si>
  <si>
    <t>年  少  者  就  労  報  告  書</t>
  </si>
  <si>
    <t>所長名</t>
  </si>
  <si>
    <t xml:space="preserve">  貴作業所の工事を施工するにあたり、下記のもの、満１８歳未満ですが、当社の責任におい</t>
  </si>
  <si>
    <t>　　て就労させますので報告いたします。また危険有害業務には就労させません。</t>
  </si>
  <si>
    <t>氏        名</t>
  </si>
  <si>
    <t>生  年  月  日</t>
  </si>
  <si>
    <t>年齢(満)</t>
  </si>
  <si>
    <t>職    種</t>
  </si>
  <si>
    <t>作   業   内   容</t>
  </si>
  <si>
    <t>高 年 齢 者  作 業 申 告 書</t>
  </si>
  <si>
    <t>会社名</t>
  </si>
  <si>
    <t>　下記の者は高齢者（６５才以上）ですが、弊社の責任において就労させますのでご報告</t>
  </si>
  <si>
    <t xml:space="preserve">   致します。</t>
  </si>
  <si>
    <t xml:space="preserve">  原則として危険有害業務には就かせませんが、やむをえず就労させる場合は、職長の</t>
  </si>
  <si>
    <t xml:space="preserve">  直接指導により、労働基準法、労働安全衛生法及び貴社の規定を遵守して作業させます。</t>
  </si>
  <si>
    <t>高  年  齢  者</t>
  </si>
  <si>
    <t>雇用協力会社名</t>
  </si>
  <si>
    <t xml:space="preserve">（    ）       －     </t>
  </si>
  <si>
    <t>雇用管理責任者名</t>
  </si>
  <si>
    <t>氏名</t>
  </si>
  <si>
    <t>現住所　　</t>
  </si>
  <si>
    <t>年齢</t>
  </si>
  <si>
    <t>才</t>
  </si>
  <si>
    <t>作業経歴・特技</t>
  </si>
  <si>
    <t>健康状態</t>
  </si>
  <si>
    <t>悪い部位</t>
  </si>
  <si>
    <t>現場事故経験</t>
  </si>
  <si>
    <t>怪我をした部位</t>
  </si>
  <si>
    <t>就業させる作業</t>
  </si>
  <si>
    <t>期間</t>
  </si>
  <si>
    <t>自己申告欄（就業に対する要望等）</t>
  </si>
  <si>
    <t>雇用責任者の意見欄</t>
  </si>
  <si>
    <t>労務安全衛生管理に関する誓約書</t>
  </si>
  <si>
    <t>建設業法、雇用改善法に基づく届出書（変更届）</t>
  </si>
  <si>
    <t xml:space="preserve">作業員名簿   </t>
  </si>
  <si>
    <t>雇入時等教育実施報告書</t>
  </si>
  <si>
    <t>施工体制台帳（元請事業者用）</t>
  </si>
  <si>
    <t>工事用車輌届</t>
  </si>
  <si>
    <t>平成　年度（　年　月～　年　月）安全衛生管理計画</t>
  </si>
  <si>
    <t>事業場安全衛生管理計画書</t>
  </si>
  <si>
    <r>
      <t>元　　請　　確</t>
    </r>
    <r>
      <rPr>
        <sz val="10"/>
        <rFont val="ＭＳ 明朝"/>
        <family val="1"/>
      </rPr>
      <t xml:space="preserve"> </t>
    </r>
    <r>
      <rPr>
        <sz val="10"/>
        <rFont val="ＭＳ 明朝"/>
        <family val="1"/>
      </rPr>
      <t>認 欄</t>
    </r>
    <r>
      <rPr>
        <sz val="10"/>
        <rFont val="ＭＳ 明朝"/>
        <family val="1"/>
      </rPr>
      <t xml:space="preserve"> </t>
    </r>
  </si>
  <si>
    <t>氏名</t>
  </si>
  <si>
    <t>住所</t>
  </si>
  <si>
    <t>電話番号</t>
  </si>
  <si>
    <t>性別</t>
  </si>
  <si>
    <t>生年月日</t>
  </si>
  <si>
    <t>ﾒｰﾙｱﾄﾞﾚｽ</t>
  </si>
  <si>
    <t>利用目的の種類</t>
  </si>
  <si>
    <t>情報の種類</t>
  </si>
  <si>
    <t>・個人情報の保護に関する法律</t>
  </si>
  <si>
    <t>・個人情報の保護に関する法律施行令</t>
  </si>
  <si>
    <t>・行政機関の保有する個人情報の</t>
  </si>
  <si>
    <t>　保護に関する法律</t>
  </si>
  <si>
    <t>・静岡県個人情報保護条例</t>
  </si>
  <si>
    <t>　　　　　　（平成15年法律第57号）</t>
  </si>
  <si>
    <t>　　　　　　（平成15年政令第507号）</t>
  </si>
  <si>
    <t>　　　　　　（平成15年法律第58号）</t>
  </si>
  <si>
    <t>　　　　　　（平成14年条例第58号）</t>
  </si>
  <si>
    <t>個人情報として扱う主な情報一覧</t>
  </si>
  <si>
    <t xml:space="preserve"> ※　次の書類の写しを同時に添付し提出すること。　　　労働基準法第57条（年少者の証明書）</t>
  </si>
  <si>
    <t>　　1.　年齢証明書（住民票抄本可）　</t>
  </si>
  <si>
    <t>建設業退職金共済契約者証（写し）</t>
  </si>
  <si>
    <r>
      <t>静岡県榛原郡川根本町千頭9</t>
    </r>
    <r>
      <rPr>
        <sz val="10"/>
        <rFont val="ＭＳ 明朝"/>
        <family val="1"/>
      </rPr>
      <t>24-1</t>
    </r>
  </si>
  <si>
    <t>・川根町本個人情報保護条例</t>
  </si>
  <si>
    <t>　　　　　　（平成17年条例第9号）</t>
  </si>
  <si>
    <t>ユーザーＩＤ</t>
  </si>
  <si>
    <t>履歴書</t>
  </si>
  <si>
    <t>健康診断の結果・病歴・健康に関する情報</t>
  </si>
  <si>
    <t>銀行・支店名・口座番号</t>
  </si>
  <si>
    <t>・アンケート
・雇用管理
・健康診断
・施工体制台帳に関する書類
・国又は地方公共団体等で提出が義務付けられているもの
・社員教育訓練
・住所録
・給与関係（給与振込等）
・電話番号照会
・各種講習受講
・電子ﾒｰﾙ送受信
・顧客管理
・名刺管理</t>
  </si>
  <si>
    <t>法令及びその他の規範一覧</t>
  </si>
  <si>
    <t>・各省庁等が策定するｶﾞｲﾄﾞﾗｲﾝ</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</si>
</sst>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 numFmtId="177" formatCode="0&quot;年&quot;"/>
    <numFmt numFmtId="178" formatCode="0\ &quot;年&quot;"/>
    <numFmt numFmtId="179" formatCode="0&quot;才&quot;"/>
    <numFmt numFmtId="180" formatCode="[$-411]gee\.mm\.dd"/>
    <numFmt numFmtId="181" formatCode="0&quot; 才&quot;"/>
    <numFmt numFmtId="182" formatCode="0\ &quot;才&quot;"/>
    <numFmt numFmtId="183" formatCode="[$-411]gggee&quot;年&quot;mm&quot;月&quot;dd&quot;日&quot;"/>
    <numFmt numFmtId="184" formatCode="#,##0_ "/>
    <numFmt numFmtId="185" formatCode="&quot;(&quot;0&quot;)&quot;"/>
    <numFmt numFmtId="186" formatCode="[$-411]&quot;(&quot;e&quot;)&quot;"/>
    <numFmt numFmtId="187" formatCode="[$-411]&quot;（&quot;ggge&quot;年&quot;m&quot;月&quot;d&quot;日作成）&quot;"/>
  </numFmts>
  <fonts count="61">
    <font>
      <sz val="10"/>
      <name val="ＭＳ 明朝"/>
      <family val="1"/>
    </font>
    <font>
      <b/>
      <sz val="10"/>
      <name val="ＭＳ 明朝"/>
      <family val="1"/>
    </font>
    <font>
      <i/>
      <sz val="10"/>
      <name val="ＭＳ 明朝"/>
      <family val="1"/>
    </font>
    <font>
      <b/>
      <i/>
      <sz val="10"/>
      <name val="ＭＳ 明朝"/>
      <family val="1"/>
    </font>
    <font>
      <sz val="11"/>
      <name val="ＭＳ 明朝"/>
      <family val="1"/>
    </font>
    <font>
      <sz val="9"/>
      <name val="ＭＳ 明朝"/>
      <family val="1"/>
    </font>
    <font>
      <sz val="8"/>
      <name val="ＭＳ 明朝"/>
      <family val="1"/>
    </font>
    <font>
      <sz val="12"/>
      <name val="ＭＳ 明朝"/>
      <family val="1"/>
    </font>
    <font>
      <sz val="8.5"/>
      <name val="ＭＳ 明朝"/>
      <family val="1"/>
    </font>
    <font>
      <sz val="14"/>
      <name val="ＭＳ 明朝"/>
      <family val="1"/>
    </font>
    <font>
      <sz val="9.5"/>
      <name val="ＭＳ 明朝"/>
      <family val="1"/>
    </font>
    <font>
      <b/>
      <sz val="14"/>
      <name val="ＭＳ 明朝"/>
      <family val="1"/>
    </font>
    <font>
      <b/>
      <sz val="18"/>
      <name val="ＭＳ 明朝"/>
      <family val="1"/>
    </font>
    <font>
      <b/>
      <sz val="16"/>
      <name val="ＭＳ 明朝"/>
      <family val="1"/>
    </font>
    <font>
      <sz val="11"/>
      <name val="ＭＳ Ｐゴシック"/>
      <family val="3"/>
    </font>
    <font>
      <sz val="22"/>
      <name val="ＭＳ Ｐゴシック"/>
      <family val="3"/>
    </font>
    <font>
      <sz val="10"/>
      <name val="ＭＳ Ｐゴシック"/>
      <family val="3"/>
    </font>
    <font>
      <sz val="7"/>
      <name val="ＭＳ Ｐゴシック"/>
      <family val="3"/>
    </font>
    <font>
      <b/>
      <sz val="11"/>
      <name val="ＭＳ Ｐゴシック"/>
      <family val="3"/>
    </font>
    <font>
      <b/>
      <sz val="10"/>
      <name val="ＭＳ Ｐゴシック"/>
      <family val="3"/>
    </font>
    <font>
      <sz val="5"/>
      <name val="ＭＳ Ｐゴシック"/>
      <family val="3"/>
    </font>
    <font>
      <b/>
      <sz val="17"/>
      <name val="ＭＳ 明朝"/>
      <family val="1"/>
    </font>
    <font>
      <sz val="16"/>
      <name val="ＭＳ 明朝"/>
      <family val="1"/>
    </font>
    <font>
      <sz val="18"/>
      <name val="ＭＳ 明朝"/>
      <family val="1"/>
    </font>
    <font>
      <b/>
      <sz val="11"/>
      <name val="ＭＳ 明朝"/>
      <family val="1"/>
    </font>
    <font>
      <b/>
      <sz val="12"/>
      <name val="ＭＳ 明朝"/>
      <family val="1"/>
    </font>
    <font>
      <sz val="18"/>
      <name val="ＭＳ ゴシック"/>
      <family val="3"/>
    </font>
    <font>
      <sz val="26"/>
      <name val="ＭＳ ゴシック"/>
      <family val="3"/>
    </font>
    <font>
      <sz val="20"/>
      <name val="ＭＳ ゴシック"/>
      <family val="3"/>
    </font>
    <font>
      <b/>
      <sz val="9"/>
      <name val="ＭＳ 明朝"/>
      <family val="1"/>
    </font>
    <font>
      <sz val="16"/>
      <name val="ＭＳ ゴシック"/>
      <family val="3"/>
    </font>
    <font>
      <u val="single"/>
      <sz val="20"/>
      <color indexed="8"/>
      <name val="ＭＳ 明朝"/>
      <family val="1"/>
    </font>
    <font>
      <sz val="10"/>
      <color indexed="8"/>
      <name val="ＭＳ 明朝"/>
      <family val="1"/>
    </font>
    <font>
      <sz val="9"/>
      <color indexed="8"/>
      <name val="ＭＳ 明朝"/>
      <family val="1"/>
    </font>
    <font>
      <sz val="8"/>
      <color indexed="8"/>
      <name val="ＭＳ 明朝"/>
      <family val="1"/>
    </font>
    <font>
      <sz val="20"/>
      <name val="ＭＳ Ｐゴシック"/>
      <family val="3"/>
    </font>
    <font>
      <sz val="12"/>
      <name val="ＭＳ Ｐゴシック"/>
      <family val="3"/>
    </font>
    <font>
      <sz val="14"/>
      <name val="ＭＳ Ｐゴシック"/>
      <family val="3"/>
    </font>
    <font>
      <sz val="6"/>
      <name val="ＭＳ 明朝"/>
      <family val="1"/>
    </font>
    <font>
      <sz val="10"/>
      <name val="ＭＳ Ｐ明朝"/>
      <family val="1"/>
    </font>
    <font>
      <sz val="9"/>
      <name val="ＭＳ Ｐゴシック"/>
      <family val="3"/>
    </font>
    <font>
      <u val="single"/>
      <sz val="9"/>
      <color indexed="12"/>
      <name val="ＭＳ 明朝"/>
      <family val="1"/>
    </font>
    <font>
      <sz val="9"/>
      <color indexed="10"/>
      <name val="ＭＳ Ｐゴシック"/>
      <family val="3"/>
    </font>
    <font>
      <sz val="36"/>
      <name val="ＭＳ 明朝"/>
      <family val="1"/>
    </font>
    <font>
      <sz val="11"/>
      <name val="ＭＳ ゴシック"/>
      <family val="3"/>
    </font>
    <font>
      <sz val="10"/>
      <name val="ＭＳ ゴシック"/>
      <family val="3"/>
    </font>
    <font>
      <sz val="9"/>
      <name val="ＭＳ Ｐ明朝"/>
      <family val="1"/>
    </font>
    <font>
      <sz val="9"/>
      <color indexed="10"/>
      <name val="ＭＳ Ｐ明朝"/>
      <family val="1"/>
    </font>
    <font>
      <sz val="12"/>
      <name val="ＭＳ ゴシック"/>
      <family val="3"/>
    </font>
    <font>
      <b/>
      <sz val="14"/>
      <name val="ＭＳ ゴシック"/>
      <family val="3"/>
    </font>
    <font>
      <sz val="14"/>
      <name val="ＭＳ ゴシック"/>
      <family val="3"/>
    </font>
    <font>
      <sz val="10.5"/>
      <name val="ＭＳ 明朝"/>
      <family val="1"/>
    </font>
    <font>
      <sz val="10.5"/>
      <name val="Century"/>
      <family val="1"/>
    </font>
    <font>
      <sz val="6"/>
      <name val="ＭＳ Ｐゴシック"/>
      <family val="3"/>
    </font>
    <font>
      <sz val="11"/>
      <name val="ＭＳ Ｐ明朝"/>
      <family val="1"/>
    </font>
    <font>
      <b/>
      <sz val="20"/>
      <name val="ＭＳ Ｐ明朝"/>
      <family val="1"/>
    </font>
    <font>
      <b/>
      <strike/>
      <sz val="16"/>
      <name val="ＭＳ 明朝"/>
      <family val="1"/>
    </font>
    <font>
      <u val="single"/>
      <sz val="11"/>
      <color indexed="12"/>
      <name val="ＭＳ Ｐゴシック"/>
      <family val="3"/>
    </font>
    <font>
      <sz val="20"/>
      <name val="ＭＳ 明朝"/>
      <family val="1"/>
    </font>
    <font>
      <u val="single"/>
      <sz val="6"/>
      <color indexed="12"/>
      <name val="ＭＳ Ｐゴシック"/>
      <family val="3"/>
    </font>
    <font>
      <b/>
      <sz val="8"/>
      <name val="ＭＳ 明朝"/>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16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right>
        <color indexed="63"/>
      </right>
      <top>
        <color indexed="63"/>
      </top>
      <bottom>
        <color indexed="63"/>
      </bottom>
    </border>
    <border>
      <left style="hair">
        <color indexed="8"/>
      </left>
      <right style="hair">
        <color indexed="8"/>
      </right>
      <top style="thin"/>
      <bottom>
        <color indexed="63"/>
      </bottom>
    </border>
    <border>
      <left style="hair">
        <color indexed="8"/>
      </left>
      <right style="thin"/>
      <top style="thin"/>
      <bottom>
        <color indexed="63"/>
      </bottom>
    </border>
    <border>
      <left style="hair">
        <color indexed="8"/>
      </left>
      <right style="hair">
        <color indexed="8"/>
      </right>
      <top>
        <color indexed="63"/>
      </top>
      <bottom>
        <color indexed="63"/>
      </bottom>
    </border>
    <border>
      <left style="hair">
        <color indexed="8"/>
      </left>
      <right style="thin"/>
      <top>
        <color indexed="63"/>
      </top>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
      <left style="hair">
        <color indexed="8"/>
      </left>
      <right style="hair">
        <color indexed="8"/>
      </right>
      <top>
        <color indexed="63"/>
      </top>
      <bottom style="thin">
        <color indexed="8"/>
      </bottom>
    </border>
    <border>
      <left style="hair">
        <color indexed="8"/>
      </left>
      <right style="thin"/>
      <top>
        <color indexed="63"/>
      </top>
      <bottom style="thin">
        <color indexed="8"/>
      </bottom>
    </border>
    <border>
      <left style="thin"/>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top style="hair">
        <color indexed="8"/>
      </top>
      <bottom style="hair">
        <color indexed="8"/>
      </bottom>
    </border>
    <border>
      <left style="thin"/>
      <right style="hair">
        <color indexed="8"/>
      </right>
      <top>
        <color indexed="63"/>
      </top>
      <bottom>
        <color indexed="63"/>
      </bottom>
    </border>
    <border>
      <left>
        <color indexed="63"/>
      </left>
      <right style="thin"/>
      <top style="hair">
        <color indexed="8"/>
      </top>
      <bottom style="hair">
        <color indexed="8"/>
      </bottom>
    </border>
    <border>
      <left style="hair">
        <color indexed="8"/>
      </left>
      <right>
        <color indexed="63"/>
      </right>
      <top>
        <color indexed="63"/>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thin"/>
      <right style="hair">
        <color indexed="8"/>
      </right>
      <top>
        <color indexed="63"/>
      </top>
      <bottom style="thin">
        <color indexed="8"/>
      </bottom>
    </border>
    <border>
      <left style="hair">
        <color indexed="8"/>
      </left>
      <right>
        <color indexed="63"/>
      </right>
      <top>
        <color indexed="63"/>
      </top>
      <bottom style="thin">
        <color indexed="8"/>
      </bottom>
    </border>
    <border>
      <left>
        <color indexed="63"/>
      </left>
      <right>
        <color indexed="63"/>
      </right>
      <top style="hair">
        <color indexed="8"/>
      </top>
      <bottom style="thin">
        <color indexed="8"/>
      </bottom>
    </border>
    <border>
      <left>
        <color indexed="63"/>
      </left>
      <right style="thin"/>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top style="hair">
        <color indexed="8"/>
      </top>
      <bottom style="thin">
        <color indexed="8"/>
      </bottom>
    </border>
    <border>
      <left style="hair">
        <color indexed="8"/>
      </left>
      <right>
        <color indexed="63"/>
      </right>
      <top style="hair">
        <color indexed="8"/>
      </top>
      <bottom style="hair">
        <color indexed="8"/>
      </bottom>
    </border>
    <border>
      <left style="thin"/>
      <right style="hair">
        <color indexed="8"/>
      </right>
      <top>
        <color indexed="63"/>
      </top>
      <bottom style="thin"/>
    </border>
    <border>
      <left style="hair">
        <color indexed="8"/>
      </left>
      <right style="hair">
        <color indexed="8"/>
      </right>
      <top>
        <color indexed="63"/>
      </top>
      <bottom style="thin"/>
    </border>
    <border>
      <left style="hair">
        <color indexed="8"/>
      </left>
      <right>
        <color indexed="63"/>
      </right>
      <top>
        <color indexed="63"/>
      </top>
      <bottom style="thin"/>
    </border>
    <border>
      <left>
        <color indexed="63"/>
      </left>
      <right>
        <color indexed="63"/>
      </right>
      <top style="hair">
        <color indexed="8"/>
      </top>
      <bottom style="thin"/>
    </border>
    <border>
      <left>
        <color indexed="63"/>
      </left>
      <right style="thin"/>
      <top style="hair">
        <color indexed="8"/>
      </top>
      <bottom style="thin"/>
    </border>
    <border>
      <left style="hair">
        <color indexed="8"/>
      </left>
      <right style="hair">
        <color indexed="8"/>
      </right>
      <top style="hair">
        <color indexed="8"/>
      </top>
      <bottom style="thin"/>
    </border>
    <border>
      <left style="hair">
        <color indexed="8"/>
      </left>
      <right style="thin"/>
      <top style="hair">
        <color indexed="8"/>
      </top>
      <bottom style="thin"/>
    </border>
    <border>
      <left>
        <color indexed="63"/>
      </left>
      <right>
        <color indexed="63"/>
      </right>
      <top>
        <color indexed="63"/>
      </top>
      <bottom style="double"/>
    </border>
    <border>
      <left style="medium"/>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style="thin"/>
      <top style="hair"/>
      <bottom>
        <color indexed="63"/>
      </bottom>
    </border>
    <border>
      <left>
        <color indexed="63"/>
      </left>
      <right>
        <color indexed="63"/>
      </right>
      <top style="hair"/>
      <bottom style="hair"/>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color indexed="63"/>
      </top>
      <bottom style="medium"/>
    </border>
    <border>
      <left>
        <color indexed="63"/>
      </left>
      <right>
        <color indexed="63"/>
      </right>
      <top style="hair"/>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hair"/>
    </border>
    <border>
      <left style="hair"/>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thin"/>
      <bottom>
        <color indexed="63"/>
      </bottom>
    </border>
    <border>
      <left style="thin"/>
      <right style="thin"/>
      <top style="thin"/>
      <bottom style="hair"/>
    </border>
    <border>
      <left style="thin"/>
      <right style="thin"/>
      <top>
        <color indexed="63"/>
      </top>
      <bottom style="thin"/>
    </border>
    <border>
      <left style="thin"/>
      <right style="thin"/>
      <top style="hair"/>
      <bottom style="thin"/>
    </border>
    <border>
      <left>
        <color indexed="63"/>
      </left>
      <right style="hair"/>
      <top style="hair"/>
      <bottom style="thin"/>
    </border>
    <border>
      <left style="hair"/>
      <right>
        <color indexed="63"/>
      </right>
      <top style="hair"/>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dotted"/>
      <top style="thin"/>
      <bottom style="thin"/>
    </border>
    <border>
      <left style="dotted"/>
      <right style="thin"/>
      <top style="thin"/>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style="medium"/>
      <top style="thin"/>
      <bottom style="thin"/>
    </border>
    <border>
      <left style="thin"/>
      <right style="thin"/>
      <top>
        <color indexed="63"/>
      </top>
      <bottom>
        <color indexed="63"/>
      </bottom>
    </border>
    <border>
      <left style="medium"/>
      <right>
        <color indexed="63"/>
      </right>
      <top style="thin"/>
      <bottom style="medium"/>
    </border>
    <border>
      <left style="thin"/>
      <right style="medium"/>
      <top style="thin"/>
      <bottom style="medium"/>
    </border>
    <border>
      <left style="hair"/>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hair"/>
    </border>
    <border>
      <left style="hair"/>
      <right>
        <color indexed="63"/>
      </right>
      <top style="thin"/>
      <bottom style="hair"/>
    </border>
    <border>
      <left style="thin"/>
      <right>
        <color indexed="63"/>
      </right>
      <top style="hair"/>
      <bottom>
        <color indexed="63"/>
      </bottom>
    </border>
    <border>
      <left>
        <color indexed="63"/>
      </left>
      <right style="thin"/>
      <top style="hair"/>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style="hair"/>
      <right>
        <color indexed="63"/>
      </right>
      <top>
        <color indexed="63"/>
      </top>
      <bottom style="thin"/>
    </border>
    <border>
      <left>
        <color indexed="63"/>
      </left>
      <right style="hair"/>
      <top style="thin"/>
      <bottom>
        <color indexed="63"/>
      </bottom>
    </border>
    <border>
      <left style="hair"/>
      <right>
        <color indexed="63"/>
      </right>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hair"/>
      <bottom style="hair"/>
    </border>
    <border>
      <left>
        <color indexed="63"/>
      </left>
      <right style="hair"/>
      <top style="hair"/>
      <bottom style="hair"/>
    </border>
    <border>
      <left style="thin"/>
      <right style="hair"/>
      <top>
        <color indexed="63"/>
      </top>
      <bottom style="hair"/>
    </border>
    <border>
      <left style="hair"/>
      <right style="hair"/>
      <top>
        <color indexed="63"/>
      </top>
      <bottom style="hair"/>
    </border>
    <border>
      <left>
        <color indexed="63"/>
      </left>
      <right style="thin"/>
      <top style="hair"/>
      <bottom style="hair"/>
    </border>
    <border>
      <left style="thin"/>
      <right style="thin"/>
      <top style="medium"/>
      <bottom style="dotted"/>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style="thin"/>
      <top style="dotted"/>
      <bottom style="thin"/>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thin"/>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hair"/>
      <top style="hair"/>
      <bottom>
        <color indexed="63"/>
      </bottom>
    </border>
    <border>
      <left style="hair"/>
      <right style="hair"/>
      <top style="hair"/>
      <bottom>
        <color indexed="63"/>
      </bottom>
    </border>
    <border>
      <left style="hair"/>
      <right style="hair"/>
      <top>
        <color indexed="63"/>
      </top>
      <bottom>
        <color indexed="63"/>
      </bottom>
    </border>
    <border>
      <left style="thin"/>
      <right>
        <color indexed="63"/>
      </right>
      <top style="hair"/>
      <bottom style="hair"/>
    </border>
    <border>
      <left style="hair"/>
      <right style="hair"/>
      <top>
        <color indexed="63"/>
      </top>
      <bottom style="thin"/>
    </border>
    <border>
      <left>
        <color indexed="63"/>
      </left>
      <right>
        <color indexed="63"/>
      </right>
      <top style="thin"/>
      <bottom style="dotted"/>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thin"/>
      <top style="hair"/>
      <bottom style="hair"/>
    </border>
    <border>
      <left>
        <color indexed="63"/>
      </left>
      <right style="hair"/>
      <top style="thin"/>
      <bottom style="thin"/>
    </border>
    <border>
      <left style="hair"/>
      <right>
        <color indexed="63"/>
      </right>
      <top style="thin"/>
      <bottom style="thin"/>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dotted"/>
      <bottom style="thin"/>
    </border>
    <border>
      <left>
        <color indexed="63"/>
      </left>
      <right style="thin"/>
      <top style="dotted"/>
      <bottom style="thin"/>
    </border>
    <border>
      <left style="thin"/>
      <right style="thin"/>
      <top style="thin"/>
      <bottom style="medium"/>
    </border>
    <border>
      <left style="hair"/>
      <right style="thin"/>
      <top style="hair"/>
      <bottom>
        <color indexed="63"/>
      </bottom>
    </border>
    <border>
      <left style="hair"/>
      <right style="thin"/>
      <top>
        <color indexed="63"/>
      </top>
      <bottom style="hair"/>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lignment/>
      <protection/>
    </xf>
    <xf numFmtId="0" fontId="14" fillId="0" borderId="0">
      <alignment/>
      <protection/>
    </xf>
    <xf numFmtId="0" fontId="7" fillId="2" borderId="0">
      <alignment/>
      <protection/>
    </xf>
    <xf numFmtId="0" fontId="16" fillId="0" borderId="0">
      <alignment/>
      <protection/>
    </xf>
    <xf numFmtId="0" fontId="14" fillId="0" borderId="0">
      <alignment/>
      <protection/>
    </xf>
  </cellStyleXfs>
  <cellXfs count="1494">
    <xf numFmtId="0" fontId="0" fillId="0" borderId="0" xfId="0" applyAlignment="1">
      <alignment/>
    </xf>
    <xf numFmtId="0" fontId="0" fillId="0" borderId="0" xfId="0" applyBorder="1" applyAlignment="1">
      <alignment/>
    </xf>
    <xf numFmtId="0" fontId="5" fillId="0" borderId="0" xfId="0" applyFont="1" applyBorder="1" applyAlignment="1">
      <alignment vertical="center"/>
    </xf>
    <xf numFmtId="0" fontId="8"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14" fillId="0" borderId="1" xfId="26" applyBorder="1">
      <alignment/>
      <protection/>
    </xf>
    <xf numFmtId="0" fontId="14" fillId="0" borderId="2" xfId="26" applyBorder="1">
      <alignment/>
      <protection/>
    </xf>
    <xf numFmtId="0" fontId="14" fillId="0" borderId="3" xfId="26" applyBorder="1">
      <alignment/>
      <protection/>
    </xf>
    <xf numFmtId="0" fontId="14" fillId="0" borderId="0" xfId="26">
      <alignment/>
      <protection/>
    </xf>
    <xf numFmtId="0" fontId="14" fillId="0" borderId="4" xfId="26" applyBorder="1">
      <alignment/>
      <protection/>
    </xf>
    <xf numFmtId="0" fontId="14" fillId="0" borderId="0" xfId="26" applyBorder="1">
      <alignment/>
      <protection/>
    </xf>
    <xf numFmtId="0" fontId="15" fillId="0" borderId="0" xfId="26" applyFont="1" applyBorder="1" applyAlignment="1">
      <alignment horizontal="center"/>
      <protection/>
    </xf>
    <xf numFmtId="0" fontId="14" fillId="0" borderId="5" xfId="26" applyBorder="1">
      <alignment/>
      <protection/>
    </xf>
    <xf numFmtId="0" fontId="16" fillId="0" borderId="0" xfId="26" applyFont="1" applyBorder="1" applyAlignment="1">
      <alignment horizontal="center" vertical="center"/>
      <protection/>
    </xf>
    <xf numFmtId="0" fontId="16" fillId="0" borderId="0" xfId="26" applyFont="1" applyBorder="1" applyAlignment="1">
      <alignment vertical="center"/>
      <protection/>
    </xf>
    <xf numFmtId="0" fontId="16" fillId="0" borderId="5" xfId="26" applyFont="1" applyBorder="1" applyAlignment="1">
      <alignment vertical="center"/>
      <protection/>
    </xf>
    <xf numFmtId="0" fontId="16" fillId="0" borderId="0" xfId="26" applyFont="1" applyBorder="1">
      <alignment/>
      <protection/>
    </xf>
    <xf numFmtId="0" fontId="14" fillId="0" borderId="4" xfId="26" applyBorder="1" applyAlignment="1">
      <alignment vertical="center"/>
      <protection/>
    </xf>
    <xf numFmtId="0" fontId="14" fillId="0" borderId="0" xfId="26" applyBorder="1" applyAlignment="1">
      <alignment vertical="center"/>
      <protection/>
    </xf>
    <xf numFmtId="0" fontId="14" fillId="0" borderId="0" xfId="26" applyAlignment="1">
      <alignment vertical="center"/>
      <protection/>
    </xf>
    <xf numFmtId="0" fontId="14" fillId="0" borderId="0" xfId="26" applyBorder="1" applyAlignment="1">
      <alignment horizontal="centerContinuous"/>
      <protection/>
    </xf>
    <xf numFmtId="0" fontId="14" fillId="0" borderId="6" xfId="26" applyBorder="1">
      <alignment/>
      <protection/>
    </xf>
    <xf numFmtId="0" fontId="14" fillId="0" borderId="7" xfId="26" applyBorder="1">
      <alignment/>
      <protection/>
    </xf>
    <xf numFmtId="0" fontId="14" fillId="0" borderId="8" xfId="26" applyBorder="1">
      <alignment/>
      <protection/>
    </xf>
    <xf numFmtId="0" fontId="16" fillId="0" borderId="0" xfId="26" applyFont="1">
      <alignment/>
      <protection/>
    </xf>
    <xf numFmtId="0" fontId="16" fillId="0" borderId="5" xfId="26" applyFont="1" applyBorder="1">
      <alignment/>
      <protection/>
    </xf>
    <xf numFmtId="0" fontId="17" fillId="0" borderId="4" xfId="26" applyFont="1" applyBorder="1">
      <alignment/>
      <protection/>
    </xf>
    <xf numFmtId="0" fontId="17" fillId="0" borderId="0" xfId="26" applyFont="1" applyBorder="1">
      <alignment/>
      <protection/>
    </xf>
    <xf numFmtId="0" fontId="17" fillId="0" borderId="0" xfId="26" applyFont="1" applyBorder="1" applyAlignment="1">
      <alignment horizontal="center"/>
      <protection/>
    </xf>
    <xf numFmtId="0" fontId="17" fillId="0" borderId="0" xfId="26" applyFont="1" applyBorder="1" applyAlignment="1">
      <alignment horizontal="centerContinuous"/>
      <protection/>
    </xf>
    <xf numFmtId="0" fontId="17" fillId="0" borderId="0" xfId="26" applyFont="1" applyBorder="1" applyAlignment="1">
      <alignment horizontal="left"/>
      <protection/>
    </xf>
    <xf numFmtId="0" fontId="17" fillId="0" borderId="0" xfId="26" applyFont="1" applyBorder="1" applyAlignment="1">
      <alignment/>
      <protection/>
    </xf>
    <xf numFmtId="0" fontId="17" fillId="0" borderId="5" xfId="26" applyFont="1" applyBorder="1">
      <alignment/>
      <protection/>
    </xf>
    <xf numFmtId="0" fontId="17" fillId="0" borderId="0" xfId="26" applyFont="1">
      <alignment/>
      <protection/>
    </xf>
    <xf numFmtId="0" fontId="17" fillId="0" borderId="0" xfId="26" applyFont="1" applyBorder="1" applyAlignment="1">
      <alignment horizontal="right"/>
      <protection/>
    </xf>
    <xf numFmtId="0" fontId="14" fillId="0" borderId="0" xfId="26" applyBorder="1" applyAlignment="1">
      <alignment horizontal="center"/>
      <protection/>
    </xf>
    <xf numFmtId="0" fontId="14" fillId="0" borderId="0" xfId="26" applyAlignment="1">
      <alignment horizontal="centerContinuous"/>
      <protection/>
    </xf>
    <xf numFmtId="0" fontId="18" fillId="0" borderId="0" xfId="26" applyFont="1" applyBorder="1" applyAlignment="1">
      <alignment horizontal="center" vertical="center"/>
      <protection/>
    </xf>
    <xf numFmtId="0" fontId="19" fillId="0" borderId="0" xfId="26" applyFont="1">
      <alignment/>
      <protection/>
    </xf>
    <xf numFmtId="0" fontId="14" fillId="0" borderId="9" xfId="26" applyBorder="1">
      <alignment/>
      <protection/>
    </xf>
    <xf numFmtId="0" fontId="20" fillId="0" borderId="3" xfId="26" applyFont="1" applyBorder="1" applyAlignment="1">
      <alignment horizontal="left"/>
      <protection/>
    </xf>
    <xf numFmtId="0" fontId="14" fillId="0" borderId="0" xfId="26" applyAlignment="1">
      <alignment horizontal="center" vertical="center"/>
      <protection/>
    </xf>
    <xf numFmtId="0" fontId="14" fillId="0" borderId="0" xfId="26" applyBorder="1" applyAlignment="1">
      <alignment horizontal="center" vertical="center"/>
      <protection/>
    </xf>
    <xf numFmtId="0" fontId="14" fillId="0" borderId="10" xfId="26" applyBorder="1">
      <alignment/>
      <protection/>
    </xf>
    <xf numFmtId="0" fontId="18" fillId="0" borderId="11" xfId="26" applyFont="1" applyBorder="1" applyAlignment="1">
      <alignment horizontal="left" vertical="center"/>
      <protection/>
    </xf>
    <xf numFmtId="0" fontId="18" fillId="0" borderId="0" xfId="26" applyFont="1" applyBorder="1" applyAlignment="1">
      <alignment horizontal="left" vertical="center"/>
      <protection/>
    </xf>
    <xf numFmtId="0" fontId="14" fillId="0" borderId="0" xfId="26" applyBorder="1" applyAlignment="1">
      <alignment horizontal="left" vertical="center"/>
      <protection/>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Alignment="1">
      <alignment horizontal="right"/>
    </xf>
    <xf numFmtId="0" fontId="4" fillId="0" borderId="0" xfId="0" applyFont="1" applyAlignment="1">
      <alignment/>
    </xf>
    <xf numFmtId="0" fontId="0" fillId="0" borderId="0" xfId="0" applyBorder="1" applyAlignment="1">
      <alignment vertical="center"/>
    </xf>
    <xf numFmtId="0" fontId="30" fillId="0" borderId="0" xfId="0" applyFont="1" applyAlignment="1">
      <alignment horizontal="center"/>
    </xf>
    <xf numFmtId="0" fontId="7" fillId="2" borderId="0" xfId="24" applyNumberFormat="1">
      <alignment/>
      <protection/>
    </xf>
    <xf numFmtId="0" fontId="31" fillId="2" borderId="0" xfId="24" applyNumberFormat="1" applyFont="1" applyAlignment="1">
      <alignment horizontal="center"/>
      <protection/>
    </xf>
    <xf numFmtId="0" fontId="4" fillId="2" borderId="0" xfId="24" applyNumberFormat="1" applyFont="1">
      <alignment/>
      <protection/>
    </xf>
    <xf numFmtId="0" fontId="32" fillId="2" borderId="1" xfId="24" applyNumberFormat="1" applyFont="1" applyBorder="1">
      <alignment vertical="center"/>
      <protection/>
    </xf>
    <xf numFmtId="0" fontId="32" fillId="2" borderId="2" xfId="24" applyNumberFormat="1" applyFont="1" applyBorder="1">
      <alignment vertical="center"/>
      <protection/>
    </xf>
    <xf numFmtId="0" fontId="32" fillId="2" borderId="3" xfId="24" applyNumberFormat="1" applyFont="1" applyBorder="1">
      <alignment vertical="center"/>
      <protection/>
    </xf>
    <xf numFmtId="0" fontId="32" fillId="2" borderId="12" xfId="24" applyNumberFormat="1" applyFont="1" applyBorder="1">
      <alignment vertical="center"/>
      <protection/>
    </xf>
    <xf numFmtId="0" fontId="32" fillId="2" borderId="13" xfId="24" applyNumberFormat="1" applyFont="1" applyBorder="1">
      <alignment vertical="center"/>
      <protection/>
    </xf>
    <xf numFmtId="0" fontId="32" fillId="2" borderId="4" xfId="24" applyNumberFormat="1" applyFont="1" applyBorder="1">
      <alignment/>
      <protection/>
    </xf>
    <xf numFmtId="0" fontId="32" fillId="2" borderId="0" xfId="24" applyNumberFormat="1" applyFont="1" applyBorder="1">
      <alignment vertical="center"/>
      <protection/>
    </xf>
    <xf numFmtId="0" fontId="32" fillId="2" borderId="5" xfId="24" applyNumberFormat="1" applyFont="1" applyBorder="1">
      <alignment vertical="top"/>
      <protection/>
    </xf>
    <xf numFmtId="0" fontId="32" fillId="2" borderId="14" xfId="24" applyNumberFormat="1" applyFont="1" applyBorder="1" applyAlignment="1">
      <alignment horizontal="center" vertical="center"/>
      <protection/>
    </xf>
    <xf numFmtId="0" fontId="32" fillId="2" borderId="14" xfId="24" applyNumberFormat="1" applyFont="1" applyBorder="1" applyAlignment="1">
      <alignment horizontal="center" vertical="center" textRotation="255"/>
      <protection/>
    </xf>
    <xf numFmtId="0" fontId="32" fillId="2" borderId="15" xfId="24" applyNumberFormat="1" applyFont="1" applyBorder="1" applyAlignment="1">
      <alignment horizontal="center" vertical="center"/>
      <protection/>
    </xf>
    <xf numFmtId="0" fontId="32" fillId="2" borderId="16" xfId="24" applyNumberFormat="1" applyFont="1" applyBorder="1">
      <alignment vertical="center"/>
      <protection/>
    </xf>
    <xf numFmtId="0" fontId="32" fillId="2" borderId="10" xfId="24" applyNumberFormat="1" applyFont="1" applyBorder="1">
      <alignment vertical="center"/>
      <protection/>
    </xf>
    <xf numFmtId="0" fontId="32" fillId="2" borderId="17" xfId="24" applyNumberFormat="1" applyFont="1" applyBorder="1">
      <alignment vertical="center"/>
      <protection/>
    </xf>
    <xf numFmtId="0" fontId="32" fillId="2" borderId="18" xfId="24" applyNumberFormat="1" applyFont="1" applyBorder="1">
      <alignment vertical="center"/>
      <protection/>
    </xf>
    <xf numFmtId="0" fontId="32" fillId="2" borderId="19" xfId="24" applyNumberFormat="1" applyFont="1" applyBorder="1">
      <alignment vertical="center"/>
      <protection/>
    </xf>
    <xf numFmtId="0" fontId="32" fillId="2" borderId="20" xfId="24" applyNumberFormat="1" applyFont="1" applyBorder="1">
      <alignment vertical="center"/>
      <protection/>
    </xf>
    <xf numFmtId="0" fontId="32" fillId="2" borderId="14" xfId="24" applyNumberFormat="1" applyFont="1" applyBorder="1">
      <alignment vertical="center"/>
      <protection/>
    </xf>
    <xf numFmtId="0" fontId="32" fillId="2" borderId="21" xfId="24" applyNumberFormat="1" applyFont="1" applyBorder="1">
      <alignment vertical="center"/>
      <protection/>
    </xf>
    <xf numFmtId="0" fontId="32" fillId="2" borderId="22" xfId="24" applyNumberFormat="1" applyFont="1" applyBorder="1">
      <alignment vertical="center"/>
      <protection/>
    </xf>
    <xf numFmtId="0" fontId="32" fillId="2" borderId="5" xfId="24" applyNumberFormat="1" applyFont="1" applyBorder="1">
      <alignment/>
      <protection/>
    </xf>
    <xf numFmtId="0" fontId="32" fillId="2" borderId="23" xfId="24" applyNumberFormat="1" applyFont="1" applyBorder="1" applyAlignment="1">
      <alignment horizontal="center" vertical="center"/>
      <protection/>
    </xf>
    <xf numFmtId="0" fontId="32" fillId="2" borderId="24" xfId="24" applyNumberFormat="1" applyFont="1" applyBorder="1" applyAlignment="1">
      <alignment horizontal="center" vertical="center"/>
      <protection/>
    </xf>
    <xf numFmtId="0" fontId="32" fillId="2" borderId="25" xfId="24" applyNumberFormat="1" applyFont="1" applyBorder="1">
      <alignment vertical="center"/>
      <protection/>
    </xf>
    <xf numFmtId="0" fontId="32" fillId="2" borderId="26" xfId="24" applyNumberFormat="1" applyFont="1" applyBorder="1">
      <alignment vertical="center"/>
      <protection/>
    </xf>
    <xf numFmtId="0" fontId="32" fillId="2" borderId="27" xfId="24" applyNumberFormat="1" applyFont="1" applyBorder="1">
      <alignment vertical="center"/>
      <protection/>
    </xf>
    <xf numFmtId="0" fontId="32" fillId="2" borderId="28" xfId="24" applyNumberFormat="1" applyFont="1" applyBorder="1">
      <alignment vertical="center"/>
      <protection/>
    </xf>
    <xf numFmtId="0" fontId="32" fillId="2" borderId="29" xfId="24" applyNumberFormat="1" applyFont="1" applyBorder="1" applyAlignment="1">
      <alignment horizontal="center" vertical="center"/>
      <protection/>
    </xf>
    <xf numFmtId="0" fontId="32" fillId="2" borderId="30" xfId="24" applyNumberFormat="1" applyFont="1" applyBorder="1">
      <alignment vertical="center"/>
      <protection/>
    </xf>
    <xf numFmtId="0" fontId="32" fillId="2" borderId="31" xfId="24" applyNumberFormat="1" applyFont="1" applyBorder="1">
      <alignment vertical="center"/>
      <protection/>
    </xf>
    <xf numFmtId="0" fontId="32" fillId="2" borderId="32" xfId="24" applyNumberFormat="1" applyFont="1" applyBorder="1" applyAlignment="1">
      <alignment horizontal="center" vertical="center"/>
      <protection/>
    </xf>
    <xf numFmtId="0" fontId="32" fillId="2" borderId="33" xfId="24" applyNumberFormat="1" applyFont="1" applyBorder="1">
      <alignment vertical="center"/>
      <protection/>
    </xf>
    <xf numFmtId="0" fontId="32" fillId="2" borderId="34" xfId="24" applyNumberFormat="1" applyFont="1" applyBorder="1">
      <alignment vertical="center"/>
      <protection/>
    </xf>
    <xf numFmtId="0" fontId="32" fillId="2" borderId="35" xfId="24" applyNumberFormat="1" applyFont="1" applyBorder="1">
      <alignment vertical="center"/>
      <protection/>
    </xf>
    <xf numFmtId="0" fontId="32" fillId="2" borderId="36" xfId="24" applyNumberFormat="1" applyFont="1" applyBorder="1">
      <alignment vertical="center"/>
      <protection/>
    </xf>
    <xf numFmtId="0" fontId="32" fillId="2" borderId="37" xfId="24" applyNumberFormat="1" applyFont="1" applyBorder="1" applyAlignment="1">
      <alignment horizontal="center" vertical="center"/>
      <protection/>
    </xf>
    <xf numFmtId="0" fontId="32" fillId="2" borderId="38" xfId="24" applyNumberFormat="1" applyFont="1" applyBorder="1" applyAlignment="1">
      <alignment horizontal="center" vertical="center"/>
      <protection/>
    </xf>
    <xf numFmtId="0" fontId="32" fillId="2" borderId="29" xfId="24" applyNumberFormat="1" applyFont="1" applyBorder="1">
      <alignment vertical="center"/>
      <protection/>
    </xf>
    <xf numFmtId="0" fontId="32" fillId="2" borderId="39" xfId="24" applyNumberFormat="1" applyFont="1" applyBorder="1">
      <alignment vertical="center"/>
      <protection/>
    </xf>
    <xf numFmtId="0" fontId="32" fillId="2" borderId="16" xfId="24" applyNumberFormat="1" applyFont="1" applyBorder="1">
      <alignment/>
      <protection/>
    </xf>
    <xf numFmtId="0" fontId="33" fillId="2" borderId="4" xfId="24" applyNumberFormat="1" applyFont="1" applyBorder="1">
      <alignment/>
      <protection/>
    </xf>
    <xf numFmtId="0" fontId="34" fillId="2" borderId="22" xfId="24" applyNumberFormat="1" applyFont="1" applyBorder="1">
      <alignment vertical="center"/>
      <protection/>
    </xf>
    <xf numFmtId="0" fontId="32" fillId="2" borderId="22" xfId="24" applyNumberFormat="1" applyFont="1" applyBorder="1" applyAlignment="1">
      <alignment horizontal="left" vertical="center" wrapText="1"/>
      <protection/>
    </xf>
    <xf numFmtId="0" fontId="32" fillId="2" borderId="26" xfId="24" applyNumberFormat="1" applyFont="1" applyBorder="1" applyAlignment="1">
      <alignment horizontal="left" vertical="center" wrapText="1"/>
      <protection/>
    </xf>
    <xf numFmtId="0" fontId="32" fillId="2" borderId="40" xfId="24" applyNumberFormat="1" applyFont="1" applyBorder="1">
      <alignment vertical="center"/>
      <protection/>
    </xf>
    <xf numFmtId="0" fontId="32" fillId="2" borderId="41" xfId="24" applyNumberFormat="1" applyFont="1" applyBorder="1">
      <alignment vertical="center"/>
      <protection/>
    </xf>
    <xf numFmtId="0" fontId="32" fillId="2" borderId="42" xfId="24" applyNumberFormat="1" applyFont="1" applyBorder="1">
      <alignment vertical="center"/>
      <protection/>
    </xf>
    <xf numFmtId="0" fontId="32" fillId="2" borderId="43" xfId="24" applyNumberFormat="1" applyFont="1" applyBorder="1">
      <alignment vertical="center"/>
      <protection/>
    </xf>
    <xf numFmtId="0" fontId="32" fillId="2" borderId="44" xfId="24" applyNumberFormat="1" applyFont="1" applyBorder="1">
      <alignment vertical="center"/>
      <protection/>
    </xf>
    <xf numFmtId="0" fontId="32" fillId="2" borderId="45" xfId="24" applyNumberFormat="1" applyFont="1" applyBorder="1" applyAlignment="1">
      <alignment horizontal="center" vertical="center"/>
      <protection/>
    </xf>
    <xf numFmtId="0" fontId="32" fillId="2" borderId="46" xfId="24" applyNumberFormat="1" applyFont="1" applyBorder="1" applyAlignment="1">
      <alignment horizontal="center" vertical="center"/>
      <protection/>
    </xf>
    <xf numFmtId="0" fontId="16" fillId="0" borderId="0" xfId="25" applyAlignment="1">
      <alignment vertical="center"/>
      <protection/>
    </xf>
    <xf numFmtId="0" fontId="16" fillId="0" borderId="0" xfId="25">
      <alignment/>
      <protection/>
    </xf>
    <xf numFmtId="0" fontId="35" fillId="0" borderId="47" xfId="25" applyFont="1" applyBorder="1" applyAlignment="1">
      <alignment horizontal="centerContinuous" vertical="top"/>
      <protection/>
    </xf>
    <xf numFmtId="0" fontId="16" fillId="0" borderId="47" xfId="25" applyBorder="1" applyAlignment="1">
      <alignment horizontal="centerContinuous"/>
      <protection/>
    </xf>
    <xf numFmtId="0" fontId="16" fillId="0" borderId="47" xfId="25" applyBorder="1" applyAlignment="1">
      <alignment horizontal="centerContinuous" vertical="center"/>
      <protection/>
    </xf>
    <xf numFmtId="0" fontId="36" fillId="0" borderId="48" xfId="25" applyFont="1" applyBorder="1" applyAlignment="1">
      <alignment horizontal="center" vertical="center"/>
      <protection/>
    </xf>
    <xf numFmtId="0" fontId="36" fillId="0" borderId="49" xfId="25" applyFont="1" applyBorder="1" applyAlignment="1">
      <alignment horizontal="center" vertical="center"/>
      <protection/>
    </xf>
    <xf numFmtId="0" fontId="36" fillId="0" borderId="50" xfId="25" applyFont="1" applyBorder="1" applyAlignment="1">
      <alignment horizontal="center" vertical="center"/>
      <protection/>
    </xf>
    <xf numFmtId="0" fontId="14" fillId="0" borderId="51" xfId="25" applyFont="1" applyBorder="1" applyAlignment="1">
      <alignment horizontal="center" vertical="center"/>
      <protection/>
    </xf>
    <xf numFmtId="0" fontId="36" fillId="0" borderId="52" xfId="25" applyFont="1" applyBorder="1" applyAlignment="1">
      <alignment horizontal="left" vertical="center"/>
      <protection/>
    </xf>
    <xf numFmtId="0" fontId="36" fillId="0" borderId="53" xfId="25" applyFont="1" applyBorder="1">
      <alignment/>
      <protection/>
    </xf>
    <xf numFmtId="0" fontId="36" fillId="0" borderId="54" xfId="25" applyFont="1" applyBorder="1">
      <alignment/>
      <protection/>
    </xf>
    <xf numFmtId="0" fontId="36" fillId="0" borderId="55" xfId="25" applyFont="1" applyBorder="1">
      <alignment/>
      <protection/>
    </xf>
    <xf numFmtId="0" fontId="36" fillId="0" borderId="56" xfId="25" applyFont="1" applyBorder="1" applyAlignment="1">
      <alignment horizontal="left" vertical="center"/>
      <protection/>
    </xf>
    <xf numFmtId="0" fontId="36" fillId="0" borderId="57" xfId="25" applyFont="1" applyBorder="1">
      <alignment/>
      <protection/>
    </xf>
    <xf numFmtId="0" fontId="36" fillId="0" borderId="58" xfId="25" applyFont="1" applyBorder="1">
      <alignment/>
      <protection/>
    </xf>
    <xf numFmtId="0" fontId="36" fillId="0" borderId="59" xfId="25" applyFont="1" applyBorder="1" applyAlignment="1">
      <alignment horizontal="left" vertical="center"/>
      <protection/>
    </xf>
    <xf numFmtId="0" fontId="36" fillId="0" borderId="60" xfId="25" applyFont="1" applyBorder="1">
      <alignment/>
      <protection/>
    </xf>
    <xf numFmtId="0" fontId="36" fillId="0" borderId="61" xfId="25" applyFont="1" applyBorder="1">
      <alignment/>
      <protection/>
    </xf>
    <xf numFmtId="0" fontId="36" fillId="0" borderId="62" xfId="25" applyFont="1" applyBorder="1">
      <alignment/>
      <protection/>
    </xf>
    <xf numFmtId="0" fontId="0" fillId="0" borderId="0" xfId="0" applyFill="1" applyAlignment="1">
      <alignment/>
    </xf>
    <xf numFmtId="0" fontId="0" fillId="0" borderId="63" xfId="0" applyFill="1" applyBorder="1" applyAlignment="1">
      <alignment/>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7" fillId="0" borderId="63" xfId="0" applyFont="1" applyFill="1" applyBorder="1" applyAlignment="1">
      <alignment/>
    </xf>
    <xf numFmtId="0" fontId="0" fillId="0" borderId="0" xfId="0" applyAlignment="1">
      <alignment/>
    </xf>
    <xf numFmtId="0" fontId="0" fillId="0" borderId="64" xfId="0" applyBorder="1" applyAlignment="1">
      <alignment horizontal="center" vertical="center"/>
    </xf>
    <xf numFmtId="0" fontId="0" fillId="0" borderId="65" xfId="0" applyBorder="1" applyAlignment="1">
      <alignment horizontal="center" vertical="center"/>
    </xf>
    <xf numFmtId="0" fontId="5" fillId="0" borderId="66" xfId="0" applyFont="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70" xfId="0" applyFont="1" applyBorder="1" applyAlignment="1">
      <alignment vertical="center"/>
    </xf>
    <xf numFmtId="0" fontId="5" fillId="0" borderId="71" xfId="0" applyFont="1" applyBorder="1" applyAlignment="1">
      <alignment vertical="center"/>
    </xf>
    <xf numFmtId="0" fontId="5" fillId="0" borderId="69" xfId="0" applyFont="1" applyBorder="1" applyAlignment="1">
      <alignment vertical="center" wrapText="1"/>
    </xf>
    <xf numFmtId="0" fontId="0" fillId="0" borderId="72" xfId="0" applyFill="1" applyBorder="1" applyAlignment="1">
      <alignment horizontal="center" vertical="center"/>
    </xf>
    <xf numFmtId="0" fontId="6" fillId="0" borderId="73" xfId="0" applyFont="1" applyFill="1" applyBorder="1" applyAlignment="1">
      <alignment horizontal="right" vertical="center"/>
    </xf>
    <xf numFmtId="0" fontId="6" fillId="0" borderId="72" xfId="0" applyFont="1" applyFill="1" applyBorder="1" applyAlignment="1">
      <alignment horizontal="right" vertical="center"/>
    </xf>
    <xf numFmtId="0" fontId="6" fillId="0" borderId="74" xfId="0" applyFont="1" applyFill="1" applyBorder="1" applyAlignment="1">
      <alignment horizontal="right" vertical="center"/>
    </xf>
    <xf numFmtId="0" fontId="6" fillId="0" borderId="75" xfId="0" applyFont="1" applyFill="1" applyBorder="1" applyAlignment="1">
      <alignment horizontal="right" vertical="center"/>
    </xf>
    <xf numFmtId="0" fontId="6" fillId="0" borderId="76" xfId="0" applyFont="1" applyFill="1" applyBorder="1" applyAlignment="1">
      <alignment horizontal="right" vertical="center"/>
    </xf>
    <xf numFmtId="0" fontId="6" fillId="0" borderId="77" xfId="0" applyFont="1" applyFill="1" applyBorder="1" applyAlignment="1">
      <alignment horizontal="right" vertical="center"/>
    </xf>
    <xf numFmtId="0" fontId="8" fillId="0" borderId="0" xfId="0" applyFont="1" applyFill="1" applyAlignment="1">
      <alignment vertical="center"/>
    </xf>
    <xf numFmtId="0" fontId="0" fillId="0" borderId="76" xfId="0" applyFill="1" applyBorder="1" applyAlignment="1">
      <alignment horizontal="center" vertical="center"/>
    </xf>
    <xf numFmtId="0" fontId="0" fillId="0" borderId="76" xfId="0" applyFill="1" applyBorder="1" applyAlignment="1">
      <alignment vertical="center"/>
    </xf>
    <xf numFmtId="0" fontId="0" fillId="0" borderId="0" xfId="0" applyFill="1" applyBorder="1" applyAlignment="1">
      <alignment horizontal="center"/>
    </xf>
    <xf numFmtId="0" fontId="0" fillId="0" borderId="78" xfId="0" applyFill="1" applyBorder="1" applyAlignment="1">
      <alignment/>
    </xf>
    <xf numFmtId="0" fontId="0" fillId="0" borderId="79" xfId="0" applyFill="1" applyBorder="1" applyAlignment="1">
      <alignment/>
    </xf>
    <xf numFmtId="0" fontId="0" fillId="0" borderId="80" xfId="0" applyFill="1" applyBorder="1" applyAlignment="1">
      <alignment/>
    </xf>
    <xf numFmtId="0" fontId="7" fillId="0" borderId="0" xfId="0" applyFont="1" applyFill="1" applyAlignment="1">
      <alignment/>
    </xf>
    <xf numFmtId="0" fontId="0" fillId="0" borderId="0" xfId="0" applyFill="1" applyAlignment="1">
      <alignment horizontal="left"/>
    </xf>
    <xf numFmtId="0" fontId="0" fillId="0" borderId="81" xfId="0" applyFill="1" applyBorder="1" applyAlignment="1">
      <alignment/>
    </xf>
    <xf numFmtId="0" fontId="0" fillId="0" borderId="82" xfId="0" applyFill="1" applyBorder="1" applyAlignment="1">
      <alignment/>
    </xf>
    <xf numFmtId="0" fontId="7" fillId="0" borderId="0" xfId="0" applyFont="1" applyFill="1" applyBorder="1" applyAlignment="1">
      <alignment/>
    </xf>
    <xf numFmtId="0" fontId="0" fillId="0" borderId="83" xfId="0" applyFill="1" applyBorder="1" applyAlignment="1">
      <alignment horizontal="center" vertical="center"/>
    </xf>
    <xf numFmtId="0" fontId="5" fillId="0" borderId="83" xfId="0" applyFont="1" applyFill="1" applyBorder="1" applyAlignment="1">
      <alignment horizontal="center" vertical="center"/>
    </xf>
    <xf numFmtId="0" fontId="6" fillId="0" borderId="2" xfId="0" applyFont="1" applyFill="1" applyBorder="1" applyAlignment="1">
      <alignment horizontal="center"/>
    </xf>
    <xf numFmtId="0" fontId="0" fillId="0" borderId="84" xfId="0" applyFill="1" applyBorder="1" applyAlignment="1">
      <alignment horizontal="center" vertical="center"/>
    </xf>
    <xf numFmtId="0" fontId="0" fillId="0" borderId="73" xfId="0" applyFill="1" applyBorder="1" applyAlignment="1">
      <alignment horizontal="center" vertical="center"/>
    </xf>
    <xf numFmtId="0" fontId="5" fillId="0" borderId="74" xfId="0" applyFont="1" applyFill="1" applyBorder="1" applyAlignment="1">
      <alignment horizontal="left" vertical="center"/>
    </xf>
    <xf numFmtId="0" fontId="5" fillId="0" borderId="73" xfId="0" applyFont="1" applyFill="1" applyBorder="1" applyAlignment="1">
      <alignment horizontal="center" vertical="center"/>
    </xf>
    <xf numFmtId="0" fontId="0" fillId="0" borderId="74" xfId="0" applyFill="1" applyBorder="1" applyAlignment="1">
      <alignment horizontal="center" vertical="center"/>
    </xf>
    <xf numFmtId="14" fontId="0" fillId="0" borderId="0" xfId="0" applyNumberFormat="1" applyFill="1" applyAlignment="1">
      <alignment horizontal="left"/>
    </xf>
    <xf numFmtId="0" fontId="0" fillId="0" borderId="85" xfId="0" applyFill="1" applyBorder="1" applyAlignment="1">
      <alignment horizontal="center" vertical="center"/>
    </xf>
    <xf numFmtId="0" fontId="5" fillId="0" borderId="85" xfId="0" applyFont="1" applyFill="1" applyBorder="1" applyAlignment="1">
      <alignment horizontal="center" vertical="center"/>
    </xf>
    <xf numFmtId="0" fontId="0" fillId="0" borderId="7" xfId="0" applyFill="1" applyBorder="1" applyAlignment="1">
      <alignment horizontal="center" vertical="top"/>
    </xf>
    <xf numFmtId="0" fontId="0" fillId="0" borderId="86" xfId="0" applyFill="1" applyBorder="1" applyAlignment="1">
      <alignment horizontal="center" vertical="center"/>
    </xf>
    <xf numFmtId="0" fontId="0" fillId="0" borderId="75" xfId="0" applyFill="1" applyBorder="1" applyAlignment="1">
      <alignment horizontal="center" vertical="center"/>
    </xf>
    <xf numFmtId="0" fontId="5" fillId="0" borderId="77" xfId="0" applyFont="1" applyFill="1" applyBorder="1" applyAlignment="1">
      <alignment horizontal="left" vertical="center"/>
    </xf>
    <xf numFmtId="0" fontId="5"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0" fillId="0" borderId="87" xfId="0" applyFill="1" applyBorder="1" applyAlignment="1">
      <alignment horizontal="center" vertical="center"/>
    </xf>
    <xf numFmtId="0" fontId="0" fillId="0" borderId="88" xfId="0" applyFill="1" applyBorder="1" applyAlignment="1">
      <alignment horizontal="center" vertical="center"/>
    </xf>
    <xf numFmtId="0" fontId="0" fillId="0" borderId="77" xfId="0" applyFill="1" applyBorder="1" applyAlignment="1">
      <alignment horizontal="center" vertical="center"/>
    </xf>
    <xf numFmtId="0" fontId="0" fillId="0" borderId="89" xfId="0" applyFill="1" applyBorder="1" applyAlignment="1">
      <alignment horizontal="center" vertical="center"/>
    </xf>
    <xf numFmtId="0" fontId="0" fillId="0" borderId="64" xfId="0" applyFill="1" applyBorder="1" applyAlignment="1">
      <alignment horizontal="center" vertical="center"/>
    </xf>
    <xf numFmtId="0" fontId="5" fillId="0" borderId="64" xfId="0" applyFont="1" applyFill="1" applyBorder="1" applyAlignment="1">
      <alignment horizontal="center" vertical="center" wrapText="1"/>
    </xf>
    <xf numFmtId="0" fontId="0" fillId="0" borderId="73" xfId="0" applyFill="1" applyBorder="1" applyAlignment="1">
      <alignment/>
    </xf>
    <xf numFmtId="176" fontId="5" fillId="0" borderId="73" xfId="0" applyNumberFormat="1" applyFont="1" applyFill="1" applyBorder="1" applyAlignment="1">
      <alignment horizontal="center" vertical="center"/>
    </xf>
    <xf numFmtId="0" fontId="0" fillId="0" borderId="73" xfId="0" applyFill="1" applyBorder="1" applyAlignment="1">
      <alignment vertical="center" wrapText="1"/>
    </xf>
    <xf numFmtId="0" fontId="0" fillId="0" borderId="72" xfId="0" applyFill="1" applyBorder="1" applyAlignment="1">
      <alignment vertical="center"/>
    </xf>
    <xf numFmtId="0" fontId="0" fillId="0" borderId="0" xfId="0" applyFill="1" applyBorder="1" applyAlignment="1">
      <alignment vertical="center"/>
    </xf>
    <xf numFmtId="0" fontId="0" fillId="0" borderId="90" xfId="0" applyFill="1" applyBorder="1" applyAlignment="1">
      <alignment vertical="center"/>
    </xf>
    <xf numFmtId="0" fontId="0" fillId="0" borderId="66" xfId="0" applyFill="1" applyBorder="1" applyAlignment="1">
      <alignment vertical="center"/>
    </xf>
    <xf numFmtId="176" fontId="0" fillId="0" borderId="66" xfId="0" applyNumberFormat="1" applyFont="1" applyFill="1" applyBorder="1" applyAlignment="1">
      <alignment horizontal="left" vertical="center"/>
    </xf>
    <xf numFmtId="183" fontId="5" fillId="0" borderId="66" xfId="0" applyNumberFormat="1" applyFont="1" applyFill="1" applyBorder="1" applyAlignment="1">
      <alignment horizontal="center" vertical="center"/>
    </xf>
    <xf numFmtId="179" fontId="0" fillId="0" borderId="66" xfId="0" applyNumberFormat="1" applyFill="1" applyBorder="1" applyAlignment="1">
      <alignment vertical="center"/>
    </xf>
    <xf numFmtId="181" fontId="5" fillId="0" borderId="66" xfId="0" applyNumberFormat="1" applyFont="1" applyFill="1" applyBorder="1" applyAlignment="1">
      <alignment horizontal="center" vertical="center"/>
    </xf>
    <xf numFmtId="178" fontId="0" fillId="0" borderId="66" xfId="0" applyNumberFormat="1" applyFont="1" applyFill="1" applyBorder="1" applyAlignment="1">
      <alignment horizontal="center" vertical="center"/>
    </xf>
    <xf numFmtId="0" fontId="0" fillId="0" borderId="66" xfId="0" applyFill="1" applyBorder="1" applyAlignment="1">
      <alignment horizontal="center" vertical="center"/>
    </xf>
    <xf numFmtId="176" fontId="5" fillId="0" borderId="66" xfId="0" applyNumberFormat="1" applyFont="1" applyFill="1" applyBorder="1" applyAlignment="1">
      <alignment horizontal="center" vertical="center"/>
    </xf>
    <xf numFmtId="0" fontId="5" fillId="0" borderId="66" xfId="0" applyFont="1" applyFill="1" applyBorder="1" applyAlignment="1">
      <alignment vertical="center" wrapText="1"/>
    </xf>
    <xf numFmtId="0" fontId="0" fillId="0" borderId="75" xfId="0" applyFill="1" applyBorder="1" applyAlignment="1">
      <alignment vertical="center"/>
    </xf>
    <xf numFmtId="178" fontId="0" fillId="0" borderId="75" xfId="0" applyNumberFormat="1" applyFont="1" applyFill="1" applyBorder="1" applyAlignment="1">
      <alignment horizontal="center" vertical="center"/>
    </xf>
    <xf numFmtId="182" fontId="0" fillId="0" borderId="75" xfId="0" applyNumberFormat="1" applyFont="1" applyFill="1" applyBorder="1" applyAlignment="1">
      <alignment horizontal="center" vertical="center"/>
    </xf>
    <xf numFmtId="0" fontId="0" fillId="0" borderId="75" xfId="0" applyFill="1" applyBorder="1" applyAlignment="1">
      <alignment vertical="center" wrapText="1"/>
    </xf>
    <xf numFmtId="0" fontId="0" fillId="0" borderId="91" xfId="0" applyFill="1" applyBorder="1" applyAlignment="1">
      <alignment vertical="center"/>
    </xf>
    <xf numFmtId="0" fontId="0" fillId="0" borderId="68" xfId="0" applyFill="1" applyBorder="1" applyAlignment="1">
      <alignment vertical="center"/>
    </xf>
    <xf numFmtId="176" fontId="0" fillId="0" borderId="68" xfId="0" applyNumberFormat="1" applyFont="1" applyFill="1" applyBorder="1" applyAlignment="1">
      <alignment horizontal="left" vertical="center"/>
    </xf>
    <xf numFmtId="183" fontId="5" fillId="0" borderId="68" xfId="0" applyNumberFormat="1" applyFont="1" applyFill="1" applyBorder="1" applyAlignment="1">
      <alignment horizontal="center" vertical="center"/>
    </xf>
    <xf numFmtId="179" fontId="0" fillId="0" borderId="68" xfId="0" applyNumberFormat="1" applyFill="1" applyBorder="1" applyAlignment="1">
      <alignment vertical="center"/>
    </xf>
    <xf numFmtId="181" fontId="5" fillId="0" borderId="68" xfId="0" applyNumberFormat="1" applyFont="1" applyFill="1" applyBorder="1" applyAlignment="1">
      <alignment horizontal="center" vertical="center"/>
    </xf>
    <xf numFmtId="178" fontId="0" fillId="0" borderId="68" xfId="0" applyNumberFormat="1" applyFont="1" applyFill="1" applyBorder="1" applyAlignment="1">
      <alignment horizontal="center" vertical="center"/>
    </xf>
    <xf numFmtId="0" fontId="0" fillId="0" borderId="68" xfId="0" applyFill="1" applyBorder="1" applyAlignment="1">
      <alignment horizontal="center" vertical="center"/>
    </xf>
    <xf numFmtId="176" fontId="5" fillId="0" borderId="68" xfId="0" applyNumberFormat="1" applyFont="1" applyFill="1" applyBorder="1" applyAlignment="1">
      <alignment horizontal="center" vertical="center"/>
    </xf>
    <xf numFmtId="0" fontId="5" fillId="0" borderId="68" xfId="0" applyFont="1" applyFill="1" applyBorder="1" applyAlignment="1">
      <alignment vertical="center" wrapText="1"/>
    </xf>
    <xf numFmtId="0" fontId="0" fillId="0" borderId="68" xfId="0" applyFill="1" applyBorder="1" applyAlignment="1">
      <alignment vertical="center" wrapText="1"/>
    </xf>
    <xf numFmtId="0" fontId="0" fillId="0" borderId="92" xfId="0" applyFill="1" applyBorder="1" applyAlignment="1">
      <alignment vertical="center"/>
    </xf>
    <xf numFmtId="0" fontId="0" fillId="0" borderId="70" xfId="0" applyFill="1" applyBorder="1" applyAlignment="1">
      <alignment vertical="center"/>
    </xf>
    <xf numFmtId="176" fontId="0" fillId="0" borderId="70" xfId="0" applyNumberFormat="1" applyFont="1" applyFill="1" applyBorder="1" applyAlignment="1">
      <alignment horizontal="left" vertical="center"/>
    </xf>
    <xf numFmtId="183" fontId="5" fillId="0" borderId="70" xfId="0" applyNumberFormat="1" applyFont="1" applyFill="1" applyBorder="1" applyAlignment="1">
      <alignment horizontal="center" vertical="center"/>
    </xf>
    <xf numFmtId="179" fontId="0" fillId="0" borderId="70" xfId="0" applyNumberFormat="1" applyFill="1" applyBorder="1" applyAlignment="1">
      <alignment vertical="center"/>
    </xf>
    <xf numFmtId="181" fontId="5" fillId="0" borderId="70" xfId="0" applyNumberFormat="1" applyFont="1" applyFill="1" applyBorder="1" applyAlignment="1">
      <alignment horizontal="center" vertical="center"/>
    </xf>
    <xf numFmtId="178" fontId="0" fillId="0" borderId="70" xfId="0" applyNumberFormat="1" applyFont="1" applyFill="1" applyBorder="1" applyAlignment="1">
      <alignment horizontal="center" vertical="center"/>
    </xf>
    <xf numFmtId="0" fontId="0" fillId="0" borderId="70" xfId="0" applyFill="1" applyBorder="1" applyAlignment="1">
      <alignment horizontal="center" vertical="center"/>
    </xf>
    <xf numFmtId="176" fontId="5" fillId="0" borderId="70" xfId="0" applyNumberFormat="1" applyFont="1" applyFill="1" applyBorder="1" applyAlignment="1">
      <alignment horizontal="center" vertical="center"/>
    </xf>
    <xf numFmtId="0" fontId="5" fillId="0" borderId="70" xfId="0" applyFont="1" applyFill="1" applyBorder="1" applyAlignment="1">
      <alignment vertical="center" wrapText="1"/>
    </xf>
    <xf numFmtId="0" fontId="8" fillId="0" borderId="0" xfId="0" applyFont="1" applyFill="1" applyAlignment="1">
      <alignment horizontal="center" wrapText="1"/>
    </xf>
    <xf numFmtId="0" fontId="45" fillId="0" borderId="0" xfId="0" applyFont="1" applyAlignment="1">
      <alignment/>
    </xf>
    <xf numFmtId="0" fontId="48" fillId="0" borderId="0" xfId="0" applyFont="1" applyAlignment="1">
      <alignment horizontal="centerContinuous"/>
    </xf>
    <xf numFmtId="0" fontId="48" fillId="0" borderId="0" xfId="0" applyFont="1" applyAlignment="1">
      <alignment/>
    </xf>
    <xf numFmtId="0" fontId="48" fillId="0" borderId="0" xfId="0" applyFont="1" applyAlignment="1">
      <alignment vertical="top"/>
    </xf>
    <xf numFmtId="0" fontId="48" fillId="0" borderId="0" xfId="0" applyFont="1" applyAlignment="1">
      <alignment horizontal="center"/>
    </xf>
    <xf numFmtId="0" fontId="45" fillId="0" borderId="0" xfId="0" applyFont="1" applyAlignment="1">
      <alignment horizontal="centerContinuous"/>
    </xf>
    <xf numFmtId="0" fontId="45" fillId="0" borderId="0" xfId="0" applyFont="1" applyAlignment="1">
      <alignment horizontal="center" vertical="center"/>
    </xf>
    <xf numFmtId="0" fontId="49" fillId="0" borderId="0" xfId="0" applyFont="1" applyBorder="1" applyAlignment="1">
      <alignment horizontal="center" vertical="center"/>
    </xf>
    <xf numFmtId="0" fontId="50" fillId="0" borderId="0" xfId="0" applyFont="1" applyAlignment="1">
      <alignment horizontal="center" vertical="center"/>
    </xf>
    <xf numFmtId="0" fontId="49" fillId="0" borderId="0" xfId="0" applyFont="1" applyAlignment="1">
      <alignment horizontal="center" vertical="center"/>
    </xf>
    <xf numFmtId="0" fontId="50" fillId="0" borderId="93" xfId="0" applyFont="1" applyBorder="1" applyAlignment="1">
      <alignment horizontal="center" vertical="center"/>
    </xf>
    <xf numFmtId="0" fontId="50" fillId="0" borderId="94" xfId="0" applyFont="1" applyBorder="1" applyAlignment="1">
      <alignment horizontal="center" vertical="center"/>
    </xf>
    <xf numFmtId="0" fontId="50" fillId="0" borderId="0" xfId="0" applyFont="1" applyBorder="1" applyAlignment="1">
      <alignment horizontal="center" vertical="center"/>
    </xf>
    <xf numFmtId="0" fontId="45" fillId="0" borderId="94" xfId="0" applyFont="1" applyBorder="1" applyAlignment="1">
      <alignment horizontal="center" vertical="center"/>
    </xf>
    <xf numFmtId="0" fontId="45" fillId="0" borderId="0" xfId="0" applyFont="1" applyBorder="1" applyAlignment="1">
      <alignment horizontal="center" vertical="center"/>
    </xf>
    <xf numFmtId="0" fontId="45" fillId="0" borderId="0" xfId="0" applyFont="1" applyAlignment="1">
      <alignment/>
    </xf>
    <xf numFmtId="0" fontId="48" fillId="0" borderId="0" xfId="0" applyFont="1" applyAlignment="1">
      <alignment/>
    </xf>
    <xf numFmtId="0" fontId="45" fillId="0" borderId="1" xfId="0" applyFont="1" applyBorder="1" applyAlignment="1">
      <alignment/>
    </xf>
    <xf numFmtId="0" fontId="45" fillId="0" borderId="2" xfId="0" applyFont="1" applyBorder="1" applyAlignment="1">
      <alignment/>
    </xf>
    <xf numFmtId="0" fontId="45" fillId="0" borderId="2" xfId="0" applyFont="1" applyBorder="1" applyAlignment="1">
      <alignment horizontal="center"/>
    </xf>
    <xf numFmtId="0" fontId="45" fillId="0" borderId="3" xfId="0" applyFont="1" applyBorder="1" applyAlignment="1">
      <alignment/>
    </xf>
    <xf numFmtId="0" fontId="45" fillId="0" borderId="4" xfId="0" applyFont="1" applyBorder="1" applyAlignment="1">
      <alignment/>
    </xf>
    <xf numFmtId="0" fontId="45" fillId="0" borderId="0" xfId="0" applyFont="1" applyBorder="1" applyAlignment="1">
      <alignment/>
    </xf>
    <xf numFmtId="0" fontId="48" fillId="0" borderId="0" xfId="0" applyFont="1" applyBorder="1" applyAlignment="1">
      <alignment horizontal="center"/>
    </xf>
    <xf numFmtId="0" fontId="45" fillId="0" borderId="5" xfId="0" applyFont="1" applyBorder="1" applyAlignment="1">
      <alignment/>
    </xf>
    <xf numFmtId="0" fontId="50" fillId="0" borderId="95" xfId="0" applyFont="1" applyBorder="1" applyAlignment="1">
      <alignment horizontal="center" vertical="center"/>
    </xf>
    <xf numFmtId="0" fontId="45" fillId="0" borderId="6" xfId="0" applyFont="1" applyBorder="1" applyAlignment="1">
      <alignment/>
    </xf>
    <xf numFmtId="0" fontId="45" fillId="0" borderId="7" xfId="0" applyFont="1" applyBorder="1" applyAlignment="1">
      <alignment/>
    </xf>
    <xf numFmtId="0" fontId="45" fillId="0" borderId="8" xfId="0" applyFont="1" applyBorder="1" applyAlignment="1">
      <alignment/>
    </xf>
    <xf numFmtId="0" fontId="51" fillId="0" borderId="0" xfId="0" applyFont="1" applyAlignment="1">
      <alignment/>
    </xf>
    <xf numFmtId="0" fontId="4" fillId="0" borderId="0" xfId="0" applyFont="1" applyFill="1" applyAlignment="1">
      <alignment/>
    </xf>
    <xf numFmtId="0" fontId="51" fillId="0" borderId="0" xfId="0" applyFont="1" applyFill="1" applyAlignment="1">
      <alignment/>
    </xf>
    <xf numFmtId="0" fontId="14" fillId="0" borderId="0" xfId="23">
      <alignment/>
      <protection/>
    </xf>
    <xf numFmtId="0" fontId="14" fillId="0" borderId="0" xfId="23" applyAlignment="1">
      <alignment vertical="center"/>
      <protection/>
    </xf>
    <xf numFmtId="0" fontId="14" fillId="0" borderId="0" xfId="23" applyAlignment="1">
      <alignment vertical="top"/>
      <protection/>
    </xf>
    <xf numFmtId="0" fontId="4" fillId="2" borderId="0" xfId="22" applyFont="1" applyFill="1">
      <alignment/>
      <protection/>
    </xf>
    <xf numFmtId="0" fontId="4" fillId="2" borderId="0" xfId="22" applyFont="1" applyFill="1" applyAlignment="1">
      <alignment/>
      <protection/>
    </xf>
    <xf numFmtId="0" fontId="4" fillId="2" borderId="96" xfId="22" applyFont="1" applyFill="1" applyBorder="1" applyAlignment="1">
      <alignment horizontal="distributed" vertical="center"/>
      <protection/>
    </xf>
    <xf numFmtId="0" fontId="4" fillId="2" borderId="97" xfId="22" applyFont="1" applyFill="1" applyBorder="1" applyAlignment="1">
      <alignment horizontal="distributed" vertical="center"/>
      <protection/>
    </xf>
    <xf numFmtId="0" fontId="4" fillId="2" borderId="98" xfId="22" applyFont="1" applyFill="1" applyBorder="1" applyAlignment="1">
      <alignment horizontal="center" vertical="center"/>
      <protection/>
    </xf>
    <xf numFmtId="0" fontId="4" fillId="2" borderId="99" xfId="22" applyFont="1" applyFill="1" applyBorder="1" applyAlignment="1" applyProtection="1">
      <alignment horizontal="center" vertical="center"/>
      <protection locked="0"/>
    </xf>
    <xf numFmtId="0" fontId="4" fillId="2" borderId="95" xfId="22" applyFont="1" applyFill="1" applyBorder="1" applyAlignment="1">
      <alignment vertical="center"/>
      <protection/>
    </xf>
    <xf numFmtId="0" fontId="4" fillId="2" borderId="100" xfId="22" applyFont="1" applyFill="1" applyBorder="1" applyAlignment="1" applyProtection="1">
      <alignment horizontal="center"/>
      <protection locked="0"/>
    </xf>
    <xf numFmtId="0" fontId="4" fillId="2" borderId="85" xfId="22" applyFont="1" applyFill="1" applyBorder="1" applyAlignment="1">
      <alignment vertical="center"/>
      <protection/>
    </xf>
    <xf numFmtId="0" fontId="4" fillId="2" borderId="101" xfId="22" applyFont="1" applyFill="1" applyBorder="1" applyAlignment="1">
      <alignment vertical="center"/>
      <protection/>
    </xf>
    <xf numFmtId="0" fontId="4" fillId="2" borderId="95" xfId="22" applyFont="1" applyFill="1" applyBorder="1" applyAlignment="1" applyProtection="1">
      <alignment vertical="center"/>
      <protection/>
    </xf>
    <xf numFmtId="0" fontId="4" fillId="2" borderId="101" xfId="22" applyFont="1" applyFill="1" applyBorder="1" applyAlignment="1" applyProtection="1">
      <alignment vertical="center"/>
      <protection/>
    </xf>
    <xf numFmtId="0" fontId="4" fillId="2" borderId="95" xfId="22" applyFont="1" applyFill="1" applyBorder="1" applyAlignment="1" applyProtection="1">
      <alignment vertical="center"/>
      <protection locked="0"/>
    </xf>
    <xf numFmtId="0" fontId="4" fillId="2" borderId="102" xfId="22" applyFont="1" applyFill="1" applyBorder="1" applyAlignment="1" applyProtection="1">
      <alignment horizontal="center" vertical="center"/>
      <protection locked="0"/>
    </xf>
    <xf numFmtId="0" fontId="4" fillId="2" borderId="61" xfId="22" applyFont="1" applyFill="1" applyBorder="1" applyAlignment="1" applyProtection="1">
      <alignment vertical="center"/>
      <protection locked="0"/>
    </xf>
    <xf numFmtId="0" fontId="4" fillId="2" borderId="103" xfId="22" applyFont="1" applyFill="1" applyBorder="1" applyAlignment="1" applyProtection="1">
      <alignment horizontal="center" vertical="center"/>
      <protection locked="0"/>
    </xf>
    <xf numFmtId="0" fontId="4" fillId="2" borderId="0" xfId="22" applyFont="1" applyFill="1" applyAlignment="1">
      <alignment horizontal="left" vertical="center" indent="1"/>
      <protection/>
    </xf>
    <xf numFmtId="0" fontId="4" fillId="2" borderId="0" xfId="22" applyFont="1" applyFill="1" applyAlignment="1">
      <alignment horizontal="left" vertical="center" indent="2"/>
      <protection/>
    </xf>
    <xf numFmtId="0" fontId="4" fillId="2" borderId="0" xfId="22" applyFont="1" applyFill="1" applyProtection="1">
      <alignment/>
      <protection/>
    </xf>
    <xf numFmtId="0" fontId="7" fillId="2" borderId="0" xfId="22" applyFont="1" applyFill="1" applyBorder="1" applyAlignment="1" applyProtection="1">
      <alignment horizontal="right"/>
      <protection/>
    </xf>
    <xf numFmtId="0" fontId="4" fillId="2" borderId="0" xfId="22" applyFont="1" applyFill="1" applyBorder="1" applyProtection="1">
      <alignment/>
      <protection/>
    </xf>
    <xf numFmtId="0" fontId="4" fillId="2" borderId="0" xfId="22" applyFont="1" applyFill="1" applyBorder="1" applyAlignment="1" applyProtection="1">
      <alignment horizontal="center"/>
      <protection/>
    </xf>
    <xf numFmtId="0" fontId="4" fillId="2" borderId="0" xfId="22" applyFont="1" applyFill="1" applyBorder="1" applyAlignment="1" applyProtection="1">
      <alignment horizontal="right"/>
      <protection/>
    </xf>
    <xf numFmtId="0" fontId="9" fillId="2" borderId="0" xfId="22" applyFont="1" applyFill="1" applyBorder="1" applyAlignment="1" applyProtection="1">
      <alignment horizontal="center"/>
      <protection/>
    </xf>
    <xf numFmtId="0" fontId="4" fillId="2" borderId="0" xfId="22" applyFont="1" applyFill="1" applyAlignment="1" applyProtection="1">
      <alignment horizontal="distributed"/>
      <protection/>
    </xf>
    <xf numFmtId="0" fontId="9" fillId="2" borderId="0" xfId="22" applyFont="1" applyFill="1" applyProtection="1">
      <alignment/>
      <protection/>
    </xf>
    <xf numFmtId="0" fontId="4" fillId="2" borderId="4" xfId="22" applyFont="1" applyFill="1" applyBorder="1" applyAlignment="1" applyProtection="1">
      <alignment horizontal="center" vertical="center"/>
      <protection/>
    </xf>
    <xf numFmtId="0" fontId="4" fillId="2" borderId="4" xfId="22" applyFont="1" applyFill="1" applyBorder="1" applyAlignment="1" applyProtection="1">
      <alignment horizontal="center"/>
      <protection/>
    </xf>
    <xf numFmtId="0" fontId="4" fillId="2" borderId="0" xfId="22" applyFont="1" applyFill="1" applyBorder="1" applyAlignment="1" applyProtection="1">
      <alignment horizontal="center" vertical="center" wrapText="1"/>
      <protection/>
    </xf>
    <xf numFmtId="0" fontId="4" fillId="2" borderId="0" xfId="22" applyFont="1" applyFill="1" applyBorder="1" applyAlignment="1" applyProtection="1">
      <alignment horizontal="left"/>
      <protection/>
    </xf>
    <xf numFmtId="0" fontId="4" fillId="2" borderId="63" xfId="22" applyFont="1" applyFill="1" applyBorder="1" applyAlignment="1" applyProtection="1">
      <alignment horizontal="center"/>
      <protection/>
    </xf>
    <xf numFmtId="0" fontId="4" fillId="2" borderId="63" xfId="22" applyFont="1" applyFill="1" applyBorder="1" applyProtection="1">
      <alignment/>
      <protection/>
    </xf>
    <xf numFmtId="0" fontId="9" fillId="2" borderId="63" xfId="22" applyFont="1" applyFill="1" applyBorder="1" applyAlignment="1" applyProtection="1">
      <alignment horizontal="center"/>
      <protection/>
    </xf>
    <xf numFmtId="0" fontId="4" fillId="2" borderId="63" xfId="22" applyFont="1" applyFill="1" applyBorder="1" applyAlignment="1" applyProtection="1">
      <alignment horizontal="left"/>
      <protection/>
    </xf>
    <xf numFmtId="0" fontId="4" fillId="2" borderId="63" xfId="22" applyFont="1" applyFill="1" applyBorder="1" applyAlignment="1" applyProtection="1">
      <alignment horizontal="right"/>
      <protection/>
    </xf>
    <xf numFmtId="0" fontId="4" fillId="2" borderId="0" xfId="22" applyFont="1" applyFill="1" applyBorder="1" applyAlignment="1" applyProtection="1">
      <alignment horizontal="distributed"/>
      <protection/>
    </xf>
    <xf numFmtId="0" fontId="4" fillId="2" borderId="79" xfId="22" applyFont="1" applyFill="1" applyBorder="1" applyAlignment="1" applyProtection="1">
      <alignment horizontal="left" vertical="center" wrapText="1"/>
      <protection locked="0"/>
    </xf>
    <xf numFmtId="0" fontId="4" fillId="2" borderId="104" xfId="22" applyFont="1" applyFill="1" applyBorder="1" applyAlignment="1" applyProtection="1">
      <alignment horizontal="left" vertical="center" wrapText="1"/>
      <protection locked="0"/>
    </xf>
    <xf numFmtId="0" fontId="4" fillId="2" borderId="0" xfId="22" applyFont="1" applyFill="1" applyBorder="1" applyAlignment="1" applyProtection="1">
      <alignment horizontal="left" vertical="center" wrapText="1"/>
      <protection locked="0"/>
    </xf>
    <xf numFmtId="0" fontId="4" fillId="2" borderId="63" xfId="22" applyFont="1" applyFill="1" applyBorder="1" applyAlignment="1" applyProtection="1">
      <alignment horizontal="left" vertical="center" wrapText="1"/>
      <protection locked="0"/>
    </xf>
    <xf numFmtId="0" fontId="4" fillId="2" borderId="0" xfId="22" applyFont="1" applyFill="1" applyBorder="1" applyAlignment="1" applyProtection="1">
      <alignment horizontal="distributed" vertical="top"/>
      <protection/>
    </xf>
    <xf numFmtId="0" fontId="4" fillId="2" borderId="0" xfId="22" applyFont="1" applyFill="1" applyBorder="1" applyAlignment="1" applyProtection="1">
      <alignment horizontal="center"/>
      <protection locked="0"/>
    </xf>
    <xf numFmtId="0" fontId="4" fillId="2" borderId="0" xfId="22" applyFont="1" applyFill="1" applyBorder="1" applyAlignment="1" applyProtection="1">
      <alignment horizontal="distributed" wrapText="1"/>
      <protection/>
    </xf>
    <xf numFmtId="0" fontId="4" fillId="2" borderId="104" xfId="22" applyFont="1" applyFill="1" applyBorder="1" applyAlignment="1" applyProtection="1">
      <alignment horizontal="center"/>
      <protection locked="0"/>
    </xf>
    <xf numFmtId="0" fontId="4" fillId="2" borderId="63" xfId="22" applyFont="1" applyFill="1" applyBorder="1" applyAlignment="1" applyProtection="1">
      <alignment horizontal="center"/>
      <protection locked="0"/>
    </xf>
    <xf numFmtId="0" fontId="57" fillId="0" borderId="0" xfId="17" applyFill="1" applyAlignment="1">
      <alignment vertical="center"/>
    </xf>
    <xf numFmtId="0" fontId="14" fillId="0" borderId="0" xfId="22" applyFill="1">
      <alignment/>
      <protection/>
    </xf>
    <xf numFmtId="0" fontId="57" fillId="0" borderId="0" xfId="17" applyFill="1" applyAlignment="1">
      <alignment/>
    </xf>
    <xf numFmtId="0" fontId="14" fillId="0" borderId="0" xfId="22" applyFill="1" applyAlignment="1">
      <alignment/>
      <protection/>
    </xf>
    <xf numFmtId="0" fontId="0" fillId="2" borderId="0" xfId="0" applyFill="1" applyAlignment="1">
      <alignment/>
    </xf>
    <xf numFmtId="0" fontId="27" fillId="2" borderId="0" xfId="0" applyFont="1" applyFill="1" applyAlignment="1">
      <alignment horizontal="center" vertical="center"/>
    </xf>
    <xf numFmtId="0" fontId="28" fillId="2" borderId="0" xfId="0" applyFont="1" applyFill="1" applyAlignment="1">
      <alignment horizontal="left"/>
    </xf>
    <xf numFmtId="0" fontId="4" fillId="2" borderId="0" xfId="0" applyFont="1" applyFill="1" applyAlignment="1">
      <alignment vertical="center"/>
    </xf>
    <xf numFmtId="0" fontId="0" fillId="2" borderId="0" xfId="0" applyFill="1" applyAlignment="1">
      <alignment vertical="center"/>
    </xf>
    <xf numFmtId="0" fontId="26" fillId="2" borderId="0" xfId="0" applyFont="1" applyFill="1" applyAlignment="1">
      <alignment horizontal="center" vertical="center"/>
    </xf>
    <xf numFmtId="0" fontId="28" fillId="2" borderId="0" xfId="0" applyFont="1" applyFill="1" applyAlignment="1">
      <alignment horizontal="center" vertical="center"/>
    </xf>
    <xf numFmtId="0" fontId="4" fillId="2" borderId="0" xfId="0" applyFont="1" applyFill="1" applyAlignment="1">
      <alignment horizontal="center" vertical="center"/>
    </xf>
    <xf numFmtId="0" fontId="28" fillId="2" borderId="47" xfId="0" applyFont="1" applyFill="1" applyBorder="1" applyAlignment="1">
      <alignment horizontal="center" vertical="center"/>
    </xf>
    <xf numFmtId="0" fontId="0" fillId="2" borderId="105" xfId="0" applyFont="1" applyFill="1" applyBorder="1" applyAlignment="1">
      <alignment horizontal="centerContinuous" vertical="center"/>
    </xf>
    <xf numFmtId="0" fontId="0" fillId="2" borderId="106" xfId="0" applyFill="1" applyBorder="1" applyAlignment="1">
      <alignment horizontal="centerContinuous"/>
    </xf>
    <xf numFmtId="0" fontId="0" fillId="2" borderId="107" xfId="0" applyFill="1" applyBorder="1" applyAlignment="1">
      <alignment horizontal="centerContinuous"/>
    </xf>
    <xf numFmtId="0" fontId="0" fillId="2" borderId="0" xfId="0" applyFill="1" applyAlignment="1">
      <alignment horizontal="right"/>
    </xf>
    <xf numFmtId="0" fontId="0" fillId="2" borderId="0" xfId="0" applyFill="1" applyAlignment="1">
      <alignment horizontal="center"/>
    </xf>
    <xf numFmtId="0" fontId="9" fillId="2" borderId="0" xfId="0" applyFont="1" applyFill="1" applyAlignment="1">
      <alignment/>
    </xf>
    <xf numFmtId="0" fontId="0" fillId="2" borderId="63" xfId="0" applyFill="1" applyBorder="1" applyAlignment="1">
      <alignment/>
    </xf>
    <xf numFmtId="0" fontId="12" fillId="2" borderId="0" xfId="0" applyFont="1" applyFill="1" applyAlignment="1">
      <alignment horizontal="center" vertical="center"/>
    </xf>
    <xf numFmtId="0" fontId="0" fillId="2" borderId="0" xfId="0" applyFont="1" applyFill="1" applyAlignment="1">
      <alignment vertical="center"/>
    </xf>
    <xf numFmtId="0" fontId="0" fillId="2" borderId="106" xfId="0" applyFont="1" applyFill="1" applyBorder="1" applyAlignment="1">
      <alignment horizontal="centerContinuous" vertical="center"/>
    </xf>
    <xf numFmtId="0" fontId="0" fillId="2" borderId="107" xfId="0" applyFont="1" applyFill="1" applyBorder="1" applyAlignment="1">
      <alignment horizontal="centerContinuous" vertical="center"/>
    </xf>
    <xf numFmtId="0" fontId="0" fillId="2" borderId="106" xfId="0" applyFont="1" applyFill="1" applyBorder="1" applyAlignment="1">
      <alignment vertical="center"/>
    </xf>
    <xf numFmtId="0" fontId="0" fillId="2" borderId="107" xfId="0" applyFont="1" applyFill="1" applyBorder="1" applyAlignment="1">
      <alignment vertical="center"/>
    </xf>
    <xf numFmtId="0" fontId="0" fillId="2" borderId="105" xfId="0" applyFont="1" applyFill="1" applyBorder="1" applyAlignment="1">
      <alignment vertical="center"/>
    </xf>
    <xf numFmtId="0" fontId="10" fillId="2" borderId="105" xfId="0" applyFont="1" applyFill="1" applyBorder="1" applyAlignment="1">
      <alignment horizontal="centerContinuous" vertical="center"/>
    </xf>
    <xf numFmtId="176" fontId="4" fillId="2" borderId="0" xfId="0" applyNumberFormat="1" applyFont="1" applyFill="1" applyAlignment="1">
      <alignment horizontal="right"/>
    </xf>
    <xf numFmtId="0" fontId="0" fillId="2" borderId="0" xfId="0" applyFont="1" applyFill="1" applyAlignment="1">
      <alignment horizontal="centerContinuous"/>
    </xf>
    <xf numFmtId="0" fontId="9" fillId="2" borderId="63" xfId="0" applyFont="1" applyFill="1" applyBorder="1" applyAlignment="1">
      <alignment/>
    </xf>
    <xf numFmtId="0" fontId="7" fillId="2" borderId="63" xfId="0" applyFont="1" applyFill="1" applyBorder="1" applyAlignment="1">
      <alignment/>
    </xf>
    <xf numFmtId="0" fontId="0" fillId="2" borderId="0" xfId="0" applyFill="1" applyAlignment="1">
      <alignment horizontal="centerContinuous"/>
    </xf>
    <xf numFmtId="0" fontId="6" fillId="2" borderId="63" xfId="0" applyFont="1" applyFill="1" applyBorder="1" applyAlignment="1">
      <alignment horizontal="center" vertical="center"/>
    </xf>
    <xf numFmtId="0" fontId="13" fillId="2" borderId="0" xfId="0" applyFont="1" applyFill="1" applyBorder="1" applyAlignment="1">
      <alignment horizontal="center" vertical="center"/>
    </xf>
    <xf numFmtId="0" fontId="51" fillId="2" borderId="0" xfId="0" applyFont="1" applyFill="1" applyAlignment="1">
      <alignment vertical="center"/>
    </xf>
    <xf numFmtId="0" fontId="51" fillId="2" borderId="0" xfId="0" applyFont="1" applyFill="1" applyAlignment="1">
      <alignment/>
    </xf>
    <xf numFmtId="0" fontId="51" fillId="2" borderId="0" xfId="0" applyFont="1" applyFill="1" applyAlignment="1">
      <alignment horizontal="center" vertical="center"/>
    </xf>
    <xf numFmtId="0" fontId="51" fillId="2" borderId="0" xfId="0" applyFont="1" applyFill="1" applyAlignment="1">
      <alignment/>
    </xf>
    <xf numFmtId="0" fontId="51" fillId="2" borderId="0" xfId="0" applyFont="1" applyFill="1" applyAlignment="1">
      <alignment horizontal="right"/>
    </xf>
    <xf numFmtId="0" fontId="12" fillId="2" borderId="0" xfId="0" applyFont="1" applyFill="1" applyAlignment="1">
      <alignment horizontal="right" vertical="center"/>
    </xf>
    <xf numFmtId="0" fontId="11" fillId="2" borderId="0" xfId="0" applyFont="1" applyFill="1" applyAlignment="1">
      <alignment horizontal="left" vertical="center"/>
    </xf>
    <xf numFmtId="0" fontId="0"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63" xfId="0" applyFont="1" applyFill="1" applyBorder="1" applyAlignment="1">
      <alignment horizontal="center" vertical="center"/>
    </xf>
    <xf numFmtId="0" fontId="0" fillId="2" borderId="0" xfId="0" applyFill="1" applyAlignment="1">
      <alignment horizontal="center" vertical="center"/>
    </xf>
    <xf numFmtId="0" fontId="7" fillId="2" borderId="0" xfId="0" applyFont="1" applyFill="1" applyAlignment="1">
      <alignment vertical="center"/>
    </xf>
    <xf numFmtId="0" fontId="0" fillId="2" borderId="1" xfId="0" applyFont="1" applyFill="1" applyBorder="1" applyAlignment="1">
      <alignment horizontal="centerContinuous" vertical="center"/>
    </xf>
    <xf numFmtId="0" fontId="0" fillId="2" borderId="2" xfId="0" applyFont="1" applyFill="1" applyBorder="1" applyAlignment="1">
      <alignment horizontal="centerContinuous" vertical="center"/>
    </xf>
    <xf numFmtId="0" fontId="0" fillId="2" borderId="3" xfId="0" applyFont="1" applyFill="1" applyBorder="1" applyAlignment="1">
      <alignment horizontal="centerContinuous"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horizontal="centerContinuous" vertical="center"/>
    </xf>
    <xf numFmtId="0" fontId="0" fillId="2" borderId="0" xfId="0" applyFont="1" applyFill="1" applyBorder="1" applyAlignment="1">
      <alignment horizontal="centerContinuous" vertical="center"/>
    </xf>
    <xf numFmtId="0" fontId="0" fillId="2" borderId="5" xfId="0" applyFont="1" applyFill="1" applyBorder="1" applyAlignment="1">
      <alignment horizontal="centerContinuous"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6" xfId="0" applyFont="1" applyFill="1" applyBorder="1" applyAlignment="1">
      <alignment horizontal="centerContinuous" vertical="center"/>
    </xf>
    <xf numFmtId="0" fontId="0" fillId="2" borderId="7" xfId="0" applyFont="1" applyFill="1" applyBorder="1" applyAlignment="1">
      <alignment horizontal="centerContinuous" vertical="center"/>
    </xf>
    <xf numFmtId="0" fontId="0" fillId="2" borderId="8" xfId="0" applyFont="1" applyFill="1" applyBorder="1" applyAlignment="1">
      <alignment horizontal="centerContinuous" vertical="center"/>
    </xf>
    <xf numFmtId="0" fontId="0" fillId="2" borderId="6"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73"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108" xfId="0" applyFont="1" applyFill="1" applyBorder="1" applyAlignment="1">
      <alignment horizontal="center" vertical="center"/>
    </xf>
    <xf numFmtId="0" fontId="0" fillId="2" borderId="109" xfId="0" applyFont="1" applyFill="1" applyBorder="1" applyAlignment="1">
      <alignment vertical="center"/>
    </xf>
    <xf numFmtId="0" fontId="0" fillId="2" borderId="72" xfId="0" applyFont="1" applyFill="1" applyBorder="1" applyAlignment="1">
      <alignment vertical="center"/>
    </xf>
    <xf numFmtId="0" fontId="0" fillId="2" borderId="108" xfId="0" applyFont="1" applyFill="1" applyBorder="1" applyAlignment="1">
      <alignment vertical="center"/>
    </xf>
    <xf numFmtId="0" fontId="0" fillId="2" borderId="109"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1" xfId="0" applyFont="1" applyFill="1" applyBorder="1" applyAlignment="1">
      <alignment horizontal="centerContinuous"/>
    </xf>
    <xf numFmtId="0" fontId="0" fillId="2" borderId="1" xfId="0" applyFont="1" applyFill="1" applyBorder="1" applyAlignment="1">
      <alignment horizontal="right"/>
    </xf>
    <xf numFmtId="0" fontId="0" fillId="2" borderId="2" xfId="0" applyFont="1" applyFill="1" applyBorder="1" applyAlignment="1">
      <alignment horizontal="center"/>
    </xf>
    <xf numFmtId="0" fontId="0" fillId="2" borderId="110" xfId="0" applyFont="1" applyFill="1" applyBorder="1" applyAlignment="1">
      <alignment vertical="center"/>
    </xf>
    <xf numFmtId="0" fontId="0" fillId="2" borderId="79" xfId="0" applyFont="1" applyFill="1" applyBorder="1" applyAlignment="1">
      <alignment vertical="center"/>
    </xf>
    <xf numFmtId="0" fontId="0" fillId="2" borderId="80" xfId="0" applyFont="1" applyFill="1" applyBorder="1" applyAlignment="1">
      <alignment vertical="center"/>
    </xf>
    <xf numFmtId="0" fontId="5" fillId="2" borderId="78" xfId="0" applyFont="1" applyFill="1" applyBorder="1" applyAlignment="1">
      <alignment horizontal="center"/>
    </xf>
    <xf numFmtId="0" fontId="0" fillId="2" borderId="79" xfId="0" applyFont="1" applyFill="1" applyBorder="1" applyAlignment="1">
      <alignment/>
    </xf>
    <xf numFmtId="0" fontId="5" fillId="2" borderId="79" xfId="0" applyFont="1" applyFill="1" applyBorder="1" applyAlignment="1">
      <alignment horizontal="center"/>
    </xf>
    <xf numFmtId="0" fontId="0" fillId="2" borderId="79"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11" xfId="0" applyFont="1" applyFill="1" applyBorder="1" applyAlignment="1">
      <alignment horizontal="center" vertical="center"/>
    </xf>
    <xf numFmtId="0" fontId="0" fillId="2" borderId="0" xfId="0" applyFont="1" applyFill="1" applyBorder="1" applyAlignment="1">
      <alignment vertical="center"/>
    </xf>
    <xf numFmtId="0" fontId="0" fillId="2" borderId="4" xfId="0" applyFont="1" applyFill="1" applyBorder="1" applyAlignment="1">
      <alignment horizontal="centerContinuous"/>
    </xf>
    <xf numFmtId="0" fontId="0" fillId="2" borderId="112" xfId="0" applyFont="1" applyFill="1" applyBorder="1" applyAlignment="1">
      <alignment horizontal="right" vertical="center"/>
    </xf>
    <xf numFmtId="0" fontId="5" fillId="2" borderId="104" xfId="0" applyFont="1" applyFill="1" applyBorder="1" applyAlignment="1">
      <alignment horizontal="center" vertical="center"/>
    </xf>
    <xf numFmtId="0" fontId="5" fillId="2" borderId="0" xfId="0" applyFont="1" applyFill="1" applyBorder="1" applyAlignment="1">
      <alignment horizontal="center" vertical="center"/>
    </xf>
    <xf numFmtId="0" fontId="0" fillId="2" borderId="112" xfId="0" applyFont="1" applyFill="1" applyBorder="1" applyAlignment="1">
      <alignment horizontal="center" vertical="center"/>
    </xf>
    <xf numFmtId="0" fontId="0" fillId="2" borderId="104" xfId="0" applyFont="1" applyFill="1" applyBorder="1" applyAlignment="1">
      <alignment horizontal="left"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Continuous" vertical="top"/>
    </xf>
    <xf numFmtId="0" fontId="6" fillId="2" borderId="0" xfId="0" applyFont="1" applyFill="1" applyBorder="1" applyAlignment="1">
      <alignment horizontal="distributed" vertical="center"/>
    </xf>
    <xf numFmtId="0" fontId="0" fillId="2" borderId="113" xfId="0" applyFont="1" applyFill="1" applyBorder="1" applyAlignment="1">
      <alignment vertical="center"/>
    </xf>
    <xf numFmtId="0" fontId="0" fillId="2" borderId="63" xfId="0" applyFont="1" applyFill="1" applyBorder="1" applyAlignment="1">
      <alignment vertical="center"/>
    </xf>
    <xf numFmtId="0" fontId="0" fillId="2" borderId="82" xfId="0" applyFont="1" applyFill="1" applyBorder="1" applyAlignment="1">
      <alignment vertical="center"/>
    </xf>
    <xf numFmtId="0" fontId="5" fillId="2" borderId="81" xfId="0" applyFont="1" applyFill="1" applyBorder="1" applyAlignment="1">
      <alignment horizontal="center" vertical="top"/>
    </xf>
    <xf numFmtId="0" fontId="0" fillId="2" borderId="63" xfId="0" applyFont="1" applyFill="1" applyBorder="1" applyAlignment="1">
      <alignment vertical="top"/>
    </xf>
    <xf numFmtId="0" fontId="5" fillId="2" borderId="63" xfId="0" applyFont="1" applyFill="1" applyBorder="1" applyAlignment="1">
      <alignment horizontal="center" vertical="top"/>
    </xf>
    <xf numFmtId="0" fontId="0" fillId="2" borderId="8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14" xfId="0" applyFont="1" applyFill="1" applyBorder="1" applyAlignment="1">
      <alignment horizontal="center" vertical="center"/>
    </xf>
    <xf numFmtId="0" fontId="0" fillId="2" borderId="4" xfId="0" applyFont="1" applyFill="1" applyBorder="1" applyAlignment="1">
      <alignment horizontal="centerContinuous" vertical="top"/>
    </xf>
    <xf numFmtId="0" fontId="0" fillId="2" borderId="104" xfId="0" applyFont="1" applyFill="1" applyBorder="1" applyAlignment="1">
      <alignment horizontal="center" vertical="center"/>
    </xf>
    <xf numFmtId="0" fontId="0" fillId="2" borderId="115" xfId="0" applyFont="1" applyFill="1" applyBorder="1" applyAlignment="1">
      <alignment vertical="center"/>
    </xf>
    <xf numFmtId="0" fontId="5" fillId="2" borderId="116" xfId="0" applyFont="1" applyFill="1" applyBorder="1" applyAlignment="1">
      <alignment horizontal="center" vertical="top"/>
    </xf>
    <xf numFmtId="0" fontId="0" fillId="2" borderId="7" xfId="0" applyFont="1" applyFill="1" applyBorder="1" applyAlignment="1">
      <alignment vertical="top"/>
    </xf>
    <xf numFmtId="0" fontId="5" fillId="2" borderId="7" xfId="0" applyFont="1" applyFill="1" applyBorder="1" applyAlignment="1">
      <alignment horizontal="center" vertical="top"/>
    </xf>
    <xf numFmtId="0" fontId="0" fillId="2" borderId="7" xfId="0" applyFont="1" applyFill="1" applyBorder="1" applyAlignment="1">
      <alignment horizontal="center" vertical="center"/>
    </xf>
    <xf numFmtId="0" fontId="0" fillId="2" borderId="115" xfId="0" applyFont="1" applyFill="1" applyBorder="1" applyAlignment="1">
      <alignment horizontal="center" vertical="center"/>
    </xf>
    <xf numFmtId="0" fontId="0" fillId="2" borderId="11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2" xfId="0" applyFont="1" applyFill="1" applyBorder="1" applyAlignment="1">
      <alignment horizontal="centerContinuous"/>
    </xf>
    <xf numFmtId="0" fontId="0" fillId="2" borderId="3" xfId="0" applyFont="1" applyFill="1" applyBorder="1" applyAlignment="1">
      <alignment horizontal="centerContinuous"/>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right" vertical="center"/>
    </xf>
    <xf numFmtId="0" fontId="0" fillId="2" borderId="4" xfId="0" applyFont="1" applyFill="1" applyBorder="1" applyAlignment="1">
      <alignment horizontal="center" vertical="center"/>
    </xf>
    <xf numFmtId="0" fontId="0" fillId="2" borderId="6" xfId="0" applyFont="1" applyFill="1" applyBorder="1" applyAlignment="1">
      <alignment horizontal="right" vertical="top"/>
    </xf>
    <xf numFmtId="0" fontId="0" fillId="2" borderId="7" xfId="0" applyFont="1" applyFill="1" applyBorder="1" applyAlignment="1">
      <alignment horizontal="center" vertical="top"/>
    </xf>
    <xf numFmtId="0" fontId="0" fillId="2" borderId="7" xfId="0" applyFont="1" applyFill="1" applyBorder="1" applyAlignment="1">
      <alignment horizontal="centerContinuous" vertical="top"/>
    </xf>
    <xf numFmtId="0" fontId="0" fillId="2" borderId="8" xfId="0" applyFont="1" applyFill="1" applyBorder="1" applyAlignment="1">
      <alignment horizontal="centerContinuous" vertical="top"/>
    </xf>
    <xf numFmtId="0" fontId="0" fillId="2" borderId="6" xfId="0" applyFont="1" applyFill="1" applyBorder="1" applyAlignment="1">
      <alignment horizontal="center" vertical="center"/>
    </xf>
    <xf numFmtId="0" fontId="0" fillId="2" borderId="7" xfId="0" applyFont="1" applyFill="1" applyBorder="1" applyAlignment="1">
      <alignment horizontal="left" vertical="center"/>
    </xf>
    <xf numFmtId="0" fontId="0" fillId="2" borderId="1" xfId="0" applyFont="1" applyFill="1" applyBorder="1" applyAlignment="1">
      <alignment/>
    </xf>
    <xf numFmtId="0" fontId="0" fillId="2" borderId="2" xfId="0" applyFont="1" applyFill="1" applyBorder="1" applyAlignment="1">
      <alignment/>
    </xf>
    <xf numFmtId="0" fontId="0" fillId="2" borderId="3" xfId="0" applyFont="1" applyFill="1" applyBorder="1" applyAlignment="1">
      <alignment/>
    </xf>
    <xf numFmtId="0" fontId="0" fillId="2" borderId="78" xfId="0" applyFont="1" applyFill="1" applyBorder="1" applyAlignment="1">
      <alignment horizontal="center"/>
    </xf>
    <xf numFmtId="0" fontId="0" fillId="2" borderId="79" xfId="0" applyFont="1" applyFill="1" applyBorder="1" applyAlignment="1">
      <alignment/>
    </xf>
    <xf numFmtId="0" fontId="0" fillId="2" borderId="79" xfId="0" applyFont="1" applyFill="1" applyBorder="1" applyAlignment="1">
      <alignment horizontal="center"/>
    </xf>
    <xf numFmtId="0" fontId="0" fillId="2" borderId="79" xfId="0" applyFont="1" applyFill="1" applyBorder="1" applyAlignment="1">
      <alignment horizontal="center"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1" fillId="2" borderId="6" xfId="0" applyFont="1" applyFill="1" applyBorder="1" applyAlignment="1">
      <alignment horizontal="center" vertical="top"/>
    </xf>
    <xf numFmtId="0" fontId="0" fillId="2" borderId="8" xfId="0" applyFont="1" applyFill="1" applyBorder="1" applyAlignment="1">
      <alignment vertical="top"/>
    </xf>
    <xf numFmtId="0" fontId="0" fillId="2" borderId="81" xfId="0" applyFont="1" applyFill="1" applyBorder="1" applyAlignment="1">
      <alignment horizontal="center" vertical="top"/>
    </xf>
    <xf numFmtId="0" fontId="0" fillId="2" borderId="63" xfId="0" applyFont="1" applyFill="1" applyBorder="1" applyAlignment="1">
      <alignment vertical="top"/>
    </xf>
    <xf numFmtId="0" fontId="0" fillId="2" borderId="63" xfId="0" applyFont="1" applyFill="1" applyBorder="1" applyAlignment="1">
      <alignment horizontal="center" vertical="top"/>
    </xf>
    <xf numFmtId="0" fontId="0" fillId="2" borderId="63" xfId="0" applyFont="1" applyFill="1" applyBorder="1" applyAlignment="1">
      <alignment horizontal="center" vertical="center"/>
    </xf>
    <xf numFmtId="0" fontId="0" fillId="2" borderId="116" xfId="0" applyFont="1" applyFill="1" applyBorder="1" applyAlignment="1">
      <alignment horizontal="center" vertical="top"/>
    </xf>
    <xf numFmtId="0" fontId="0" fillId="2" borderId="7" xfId="0" applyFont="1" applyFill="1" applyBorder="1" applyAlignment="1">
      <alignment vertical="top"/>
    </xf>
    <xf numFmtId="0" fontId="0" fillId="2" borderId="7" xfId="0" applyFont="1" applyFill="1" applyBorder="1" applyAlignment="1">
      <alignment horizontal="center" vertical="top"/>
    </xf>
    <xf numFmtId="0" fontId="0" fillId="2" borderId="7" xfId="0" applyFont="1" applyFill="1" applyBorder="1" applyAlignment="1">
      <alignment horizontal="center" vertical="center"/>
    </xf>
    <xf numFmtId="0" fontId="0" fillId="2" borderId="0" xfId="0" applyFont="1" applyFill="1" applyBorder="1" applyAlignment="1">
      <alignment horizontal="center" vertical="top"/>
    </xf>
    <xf numFmtId="0" fontId="0" fillId="2" borderId="0" xfId="0" applyFill="1" applyBorder="1" applyAlignment="1">
      <alignment/>
    </xf>
    <xf numFmtId="0" fontId="0" fillId="2" borderId="74" xfId="0" applyFont="1" applyFill="1" applyBorder="1" applyAlignment="1">
      <alignment vertical="center"/>
    </xf>
    <xf numFmtId="0" fontId="0" fillId="2" borderId="1" xfId="0" applyFill="1" applyBorder="1" applyAlignment="1">
      <alignment horizontal="centerContinuous" vertical="center"/>
    </xf>
    <xf numFmtId="0" fontId="0" fillId="2" borderId="117" xfId="0" applyFont="1" applyFill="1" applyBorder="1" applyAlignment="1">
      <alignment horizontal="centerContinuous" vertical="center"/>
    </xf>
    <xf numFmtId="0" fontId="0" fillId="2" borderId="118" xfId="0" applyFont="1" applyFill="1" applyBorder="1" applyAlignment="1">
      <alignment horizontal="center" vertical="center"/>
    </xf>
    <xf numFmtId="0" fontId="0" fillId="2" borderId="110" xfId="0" applyFont="1" applyFill="1" applyBorder="1" applyAlignment="1">
      <alignment horizontal="centerContinuous" vertical="center"/>
    </xf>
    <xf numFmtId="0" fontId="0" fillId="2" borderId="79" xfId="0" applyFont="1" applyFill="1" applyBorder="1" applyAlignment="1">
      <alignment horizontal="centerContinuous" vertical="center"/>
    </xf>
    <xf numFmtId="0" fontId="0" fillId="2" borderId="80" xfId="0" applyFont="1" applyFill="1" applyBorder="1" applyAlignment="1">
      <alignment horizontal="centerContinuous" vertical="center"/>
    </xf>
    <xf numFmtId="0" fontId="0" fillId="2" borderId="78" xfId="0" applyFont="1" applyFill="1" applyBorder="1" applyAlignment="1">
      <alignment vertical="center"/>
    </xf>
    <xf numFmtId="0" fontId="0" fillId="2" borderId="111" xfId="0" applyFont="1" applyFill="1" applyBorder="1" applyAlignment="1">
      <alignment vertical="center"/>
    </xf>
    <xf numFmtId="0" fontId="0" fillId="2" borderId="4" xfId="0" applyFill="1" applyBorder="1" applyAlignment="1">
      <alignment horizontal="centerContinuous" vertical="center"/>
    </xf>
    <xf numFmtId="0" fontId="0" fillId="2" borderId="112" xfId="0" applyFont="1" applyFill="1" applyBorder="1" applyAlignment="1">
      <alignment horizontal="centerContinuous" vertical="center"/>
    </xf>
    <xf numFmtId="0" fontId="0" fillId="2" borderId="0" xfId="0" applyFont="1" applyFill="1" applyBorder="1" applyAlignment="1">
      <alignment horizontal="centerContinuous" vertical="top"/>
    </xf>
    <xf numFmtId="0" fontId="0" fillId="2" borderId="5" xfId="0" applyFont="1" applyFill="1" applyBorder="1" applyAlignment="1">
      <alignment horizontal="centerContinuous" vertical="top"/>
    </xf>
    <xf numFmtId="0" fontId="0" fillId="2" borderId="104" xfId="0" applyFont="1" applyFill="1" applyBorder="1" applyAlignment="1">
      <alignment vertical="center"/>
    </xf>
    <xf numFmtId="0" fontId="0" fillId="2" borderId="112" xfId="0" applyFont="1" applyFill="1" applyBorder="1" applyAlignment="1">
      <alignment vertical="center"/>
    </xf>
    <xf numFmtId="0" fontId="0" fillId="2" borderId="63" xfId="0" applyFont="1" applyFill="1" applyBorder="1" applyAlignment="1">
      <alignment horizontal="centerContinuous" vertical="center"/>
    </xf>
    <xf numFmtId="0" fontId="0" fillId="2" borderId="82" xfId="0" applyFont="1" applyFill="1" applyBorder="1" applyAlignment="1">
      <alignment horizontal="centerContinuous" vertical="center"/>
    </xf>
    <xf numFmtId="0" fontId="7" fillId="2" borderId="63" xfId="0" applyFont="1" applyFill="1" applyBorder="1" applyAlignment="1">
      <alignment vertical="center"/>
    </xf>
    <xf numFmtId="0" fontId="0" fillId="2" borderId="113" xfId="0" applyFill="1" applyBorder="1" applyAlignment="1">
      <alignment horizontal="centerContinuous" vertical="center"/>
    </xf>
    <xf numFmtId="0" fontId="0" fillId="2" borderId="113" xfId="0" applyFont="1" applyFill="1" applyBorder="1" applyAlignment="1">
      <alignment horizontal="centerContinuous" vertical="center"/>
    </xf>
    <xf numFmtId="0" fontId="0" fillId="2" borderId="81" xfId="0" applyFont="1" applyFill="1" applyBorder="1" applyAlignment="1">
      <alignment vertical="center"/>
    </xf>
    <xf numFmtId="0" fontId="0" fillId="2" borderId="114" xfId="0" applyFont="1" applyFill="1" applyBorder="1" applyAlignment="1">
      <alignment vertical="center"/>
    </xf>
    <xf numFmtId="0" fontId="0" fillId="2" borderId="4" xfId="0" applyFill="1" applyBorder="1" applyAlignment="1">
      <alignment horizontal="center" vertical="center"/>
    </xf>
    <xf numFmtId="0" fontId="0" fillId="2" borderId="110" xfId="0" applyFill="1" applyBorder="1" applyAlignment="1">
      <alignment horizontal="centerContinuous" vertical="center"/>
    </xf>
    <xf numFmtId="0" fontId="7" fillId="2" borderId="79" xfId="0" applyFont="1" applyFill="1" applyBorder="1" applyAlignment="1">
      <alignment vertical="center"/>
    </xf>
    <xf numFmtId="0" fontId="0" fillId="2" borderId="113" xfId="0" applyFill="1" applyBorder="1" applyAlignment="1">
      <alignment horizontal="center" vertical="center"/>
    </xf>
    <xf numFmtId="0" fontId="0" fillId="2" borderId="115" xfId="0" applyFont="1" applyFill="1" applyBorder="1" applyAlignment="1">
      <alignment horizontal="centerContinuous" vertical="center"/>
    </xf>
    <xf numFmtId="0" fontId="0" fillId="2" borderId="116" xfId="0" applyFont="1" applyFill="1" applyBorder="1" applyAlignment="1">
      <alignment vertical="center"/>
    </xf>
    <xf numFmtId="0" fontId="0" fillId="2" borderId="78" xfId="0" applyFont="1" applyFill="1" applyBorder="1" applyAlignment="1">
      <alignment horizontal="center"/>
    </xf>
    <xf numFmtId="0" fontId="0" fillId="2" borderId="118" xfId="0" applyFont="1" applyFill="1" applyBorder="1" applyAlignment="1">
      <alignment vertical="center"/>
    </xf>
    <xf numFmtId="0" fontId="0" fillId="2" borderId="63" xfId="0" applyFill="1" applyBorder="1" applyAlignment="1">
      <alignment horizontal="centerContinuous" vertical="center"/>
    </xf>
    <xf numFmtId="0" fontId="0" fillId="2" borderId="82" xfId="0" applyFill="1" applyBorder="1" applyAlignment="1">
      <alignment horizontal="centerContinuous" vertical="center"/>
    </xf>
    <xf numFmtId="0" fontId="0" fillId="2" borderId="81" xfId="0" applyFont="1" applyFill="1" applyBorder="1" applyAlignment="1">
      <alignment horizontal="center" vertical="top"/>
    </xf>
    <xf numFmtId="0" fontId="0" fillId="2" borderId="78" xfId="0" applyFill="1" applyBorder="1" applyAlignment="1">
      <alignment horizontal="centerContinuous" vertical="center"/>
    </xf>
    <xf numFmtId="0" fontId="0" fillId="2" borderId="79" xfId="0" applyFill="1" applyBorder="1" applyAlignment="1">
      <alignment horizontal="centerContinuous" vertical="center"/>
    </xf>
    <xf numFmtId="0" fontId="0" fillId="2" borderId="80" xfId="0" applyFill="1" applyBorder="1" applyAlignment="1">
      <alignment horizontal="centerContinuous" vertical="center"/>
    </xf>
    <xf numFmtId="0" fontId="0" fillId="2" borderId="78" xfId="0" applyFill="1" applyBorder="1" applyAlignment="1">
      <alignment horizontal="center" vertical="center"/>
    </xf>
    <xf numFmtId="0" fontId="0" fillId="2" borderId="104" xfId="0" applyFill="1" applyBorder="1" applyAlignment="1">
      <alignment horizontal="centerContinuous" vertical="center"/>
    </xf>
    <xf numFmtId="0" fontId="0" fillId="2" borderId="6" xfId="0" applyFill="1" applyBorder="1" applyAlignment="1">
      <alignment horizontal="center" vertical="center"/>
    </xf>
    <xf numFmtId="0" fontId="0" fillId="2" borderId="116" xfId="0" applyFont="1" applyFill="1" applyBorder="1" applyAlignment="1">
      <alignment horizontal="centerContinuous" vertical="center"/>
    </xf>
    <xf numFmtId="0" fontId="0" fillId="2" borderId="119" xfId="0" applyFill="1" applyBorder="1" applyAlignment="1">
      <alignment vertical="center"/>
    </xf>
    <xf numFmtId="0" fontId="0" fillId="2" borderId="0" xfId="0" applyFill="1" applyBorder="1" applyAlignment="1">
      <alignment horizontal="centerContinuous" vertical="center"/>
    </xf>
    <xf numFmtId="0" fontId="0" fillId="2" borderId="112" xfId="0" applyFill="1" applyBorder="1" applyAlignment="1">
      <alignment horizontal="centerContinuous" vertical="center"/>
    </xf>
    <xf numFmtId="0" fontId="0" fillId="2" borderId="104" xfId="0" applyFill="1" applyBorder="1" applyAlignment="1">
      <alignment horizontal="center" vertical="center"/>
    </xf>
    <xf numFmtId="0" fontId="0" fillId="2" borderId="81" xfId="0" applyFont="1" applyFill="1" applyBorder="1" applyAlignment="1">
      <alignment horizontal="centerContinuous" vertical="center"/>
    </xf>
    <xf numFmtId="0" fontId="0" fillId="2" borderId="78" xfId="0" applyFont="1" applyFill="1" applyBorder="1" applyAlignment="1">
      <alignment horizontal="centerContinuous" vertical="center"/>
    </xf>
    <xf numFmtId="0" fontId="6" fillId="2" borderId="104" xfId="0" applyFont="1" applyFill="1" applyBorder="1" applyAlignment="1">
      <alignment horizontal="centerContinuous" vertical="center"/>
    </xf>
    <xf numFmtId="0" fontId="6" fillId="2" borderId="0" xfId="0" applyFont="1" applyFill="1" applyBorder="1" applyAlignment="1">
      <alignment horizontal="centerContinuous" vertical="center"/>
    </xf>
    <xf numFmtId="0" fontId="6" fillId="2" borderId="112" xfId="0" applyFont="1" applyFill="1" applyBorder="1" applyAlignment="1">
      <alignment horizontal="centerContinuous" vertical="center"/>
    </xf>
    <xf numFmtId="0" fontId="0" fillId="2" borderId="120" xfId="0" applyFill="1" applyBorder="1" applyAlignment="1">
      <alignment vertical="center"/>
    </xf>
    <xf numFmtId="0" fontId="0" fillId="2" borderId="116" xfId="0" applyFill="1" applyBorder="1" applyAlignment="1">
      <alignment horizontal="centerContinuous" vertical="center"/>
    </xf>
    <xf numFmtId="0" fontId="0" fillId="2" borderId="7" xfId="0" applyFill="1" applyBorder="1" applyAlignment="1">
      <alignment horizontal="centerContinuous" vertical="center"/>
    </xf>
    <xf numFmtId="0" fontId="0" fillId="2" borderId="115" xfId="0" applyFill="1" applyBorder="1" applyAlignment="1">
      <alignment horizontal="centerContinuous" vertical="center"/>
    </xf>
    <xf numFmtId="0" fontId="0" fillId="2" borderId="116" xfId="0" applyFill="1" applyBorder="1" applyAlignment="1">
      <alignment horizontal="center" vertical="center"/>
    </xf>
    <xf numFmtId="0" fontId="0" fillId="2" borderId="1" xfId="0" applyFont="1" applyFill="1" applyBorder="1" applyAlignment="1">
      <alignment horizontal="center"/>
    </xf>
    <xf numFmtId="0" fontId="0" fillId="2" borderId="117" xfId="0" applyFont="1" applyFill="1" applyBorder="1" applyAlignment="1">
      <alignment horizontal="center" vertical="center"/>
    </xf>
    <xf numFmtId="0" fontId="0" fillId="2" borderId="104" xfId="0" applyFont="1" applyFill="1" applyBorder="1" applyAlignment="1">
      <alignment horizontal="centerContinuous"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0" xfId="0" applyFont="1" applyFill="1" applyBorder="1" applyAlignment="1">
      <alignment horizontal="left" vertical="center"/>
    </xf>
    <xf numFmtId="0" fontId="0" fillId="2" borderId="5" xfId="0" applyFill="1" applyBorder="1" applyAlignment="1">
      <alignment horizontal="center" vertical="center"/>
    </xf>
    <xf numFmtId="0" fontId="0" fillId="2" borderId="6" xfId="0" applyFont="1" applyFill="1" applyBorder="1" applyAlignment="1">
      <alignment horizontal="center" vertical="top"/>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6" fillId="2" borderId="0" xfId="0" applyFont="1" applyFill="1" applyAlignment="1">
      <alignment vertical="center"/>
    </xf>
    <xf numFmtId="0" fontId="6" fillId="2" borderId="0" xfId="0" applyFont="1" applyFill="1" applyBorder="1" applyAlignment="1">
      <alignment vertical="center"/>
    </xf>
    <xf numFmtId="0" fontId="6" fillId="2" borderId="0" xfId="0" applyFont="1" applyFill="1" applyAlignment="1">
      <alignment horizontal="center" vertical="center"/>
    </xf>
    <xf numFmtId="0" fontId="5" fillId="2" borderId="0" xfId="0" applyFont="1" applyFill="1" applyAlignment="1">
      <alignment vertical="center"/>
    </xf>
    <xf numFmtId="0" fontId="6" fillId="2" borderId="0" xfId="0" applyFont="1" applyFill="1" applyAlignment="1">
      <alignment/>
    </xf>
    <xf numFmtId="0" fontId="21" fillId="2" borderId="0" xfId="0" applyFont="1" applyFill="1" applyAlignment="1">
      <alignment horizontal="center" vertical="center"/>
    </xf>
    <xf numFmtId="0" fontId="4" fillId="2" borderId="0" xfId="0" applyFont="1" applyFill="1" applyBorder="1" applyAlignment="1">
      <alignment horizontal="center"/>
    </xf>
    <xf numFmtId="0" fontId="5" fillId="2" borderId="0" xfId="0" applyFont="1" applyFill="1" applyBorder="1" applyAlignment="1">
      <alignment horizontal="center"/>
    </xf>
    <xf numFmtId="0" fontId="0" fillId="2" borderId="63" xfId="0" applyFill="1" applyBorder="1" applyAlignment="1">
      <alignment horizontal="center" vertical="center"/>
    </xf>
    <xf numFmtId="0" fontId="0" fillId="2" borderId="1" xfId="0" applyFill="1" applyBorder="1" applyAlignment="1">
      <alignment horizontal="center" vertical="center"/>
    </xf>
    <xf numFmtId="0" fontId="4" fillId="2" borderId="0" xfId="0" applyFont="1" applyFill="1" applyAlignment="1">
      <alignment horizontal="left" vertical="center"/>
    </xf>
    <xf numFmtId="0" fontId="0" fillId="2" borderId="79" xfId="0" applyFill="1" applyBorder="1" applyAlignment="1">
      <alignment horizontal="center" vertical="center"/>
    </xf>
    <xf numFmtId="0" fontId="0" fillId="2" borderId="81" xfId="0" applyFill="1" applyBorder="1" applyAlignment="1">
      <alignment horizontal="center" vertical="center"/>
    </xf>
    <xf numFmtId="0" fontId="12" fillId="2" borderId="63" xfId="0" applyFont="1" applyFill="1" applyBorder="1" applyAlignment="1">
      <alignment horizontal="center" vertical="center"/>
    </xf>
    <xf numFmtId="0" fontId="7" fillId="2" borderId="0" xfId="0" applyFont="1" applyFill="1" applyBorder="1" applyAlignment="1">
      <alignment horizontal="center" vertical="center"/>
    </xf>
    <xf numFmtId="0" fontId="5" fillId="2" borderId="0" xfId="0" applyFont="1" applyFill="1" applyBorder="1" applyAlignment="1">
      <alignment/>
    </xf>
    <xf numFmtId="0" fontId="0" fillId="2" borderId="109" xfId="0" applyFill="1" applyBorder="1" applyAlignment="1">
      <alignment horizontal="center" vertical="center"/>
    </xf>
    <xf numFmtId="0" fontId="0" fillId="2" borderId="72" xfId="0" applyFill="1" applyBorder="1" applyAlignment="1">
      <alignment horizontal="center" vertical="center"/>
    </xf>
    <xf numFmtId="0" fontId="0" fillId="2" borderId="108" xfId="0" applyFill="1" applyBorder="1" applyAlignment="1">
      <alignment horizontal="center" vertical="center"/>
    </xf>
    <xf numFmtId="0" fontId="0" fillId="2" borderId="72" xfId="0" applyFont="1" applyFill="1" applyBorder="1" applyAlignment="1">
      <alignment vertical="center"/>
    </xf>
    <xf numFmtId="0" fontId="0" fillId="2" borderId="121" xfId="0" applyFill="1" applyBorder="1" applyAlignment="1">
      <alignment horizontal="center" vertical="center"/>
    </xf>
    <xf numFmtId="0" fontId="0" fillId="2" borderId="53" xfId="0" applyFill="1" applyBorder="1" applyAlignment="1">
      <alignment horizontal="center" vertical="center"/>
    </xf>
    <xf numFmtId="0" fontId="0" fillId="2" borderId="122" xfId="0" applyFill="1" applyBorder="1" applyAlignment="1">
      <alignment horizontal="center" vertical="center"/>
    </xf>
    <xf numFmtId="0" fontId="0" fillId="2" borderId="80" xfId="0" applyFill="1" applyBorder="1" applyAlignment="1">
      <alignment horizontal="center" vertical="center"/>
    </xf>
    <xf numFmtId="0" fontId="6" fillId="2" borderId="123" xfId="0" applyFont="1" applyFill="1" applyBorder="1" applyAlignment="1">
      <alignment horizontal="center" vertical="center" textRotation="255"/>
    </xf>
    <xf numFmtId="0" fontId="0" fillId="2" borderId="124" xfId="0" applyFill="1" applyBorder="1" applyAlignment="1">
      <alignment/>
    </xf>
    <xf numFmtId="0" fontId="5" fillId="2" borderId="121" xfId="0" applyFont="1" applyFill="1" applyBorder="1" applyAlignment="1">
      <alignment horizontal="center" vertical="center"/>
    </xf>
    <xf numFmtId="0" fontId="0" fillId="2" borderId="76" xfId="0" applyFill="1" applyBorder="1" applyAlignment="1">
      <alignment horizontal="center" vertical="center"/>
    </xf>
    <xf numFmtId="0" fontId="5" fillId="2" borderId="112" xfId="0" applyFont="1" applyFill="1" applyBorder="1" applyAlignment="1">
      <alignment/>
    </xf>
    <xf numFmtId="0" fontId="5" fillId="2" borderId="104" xfId="0" applyFont="1" applyFill="1" applyBorder="1" applyAlignment="1">
      <alignment/>
    </xf>
    <xf numFmtId="0" fontId="5" fillId="2" borderId="78" xfId="0" applyFont="1" applyFill="1" applyBorder="1" applyAlignment="1">
      <alignment/>
    </xf>
    <xf numFmtId="0" fontId="5" fillId="2" borderId="79" xfId="0" applyFont="1" applyFill="1" applyBorder="1" applyAlignment="1">
      <alignment/>
    </xf>
    <xf numFmtId="0" fontId="5" fillId="2" borderId="80" xfId="0" applyFont="1" applyFill="1" applyBorder="1" applyAlignment="1">
      <alignment/>
    </xf>
    <xf numFmtId="0" fontId="5" fillId="2" borderId="0" xfId="0" applyFont="1" applyFill="1" applyBorder="1" applyAlignment="1">
      <alignment vertical="center"/>
    </xf>
    <xf numFmtId="0" fontId="5" fillId="2" borderId="112" xfId="0" applyFont="1" applyFill="1" applyBorder="1" applyAlignment="1">
      <alignment horizontal="center" vertical="center"/>
    </xf>
    <xf numFmtId="0" fontId="6" fillId="2" borderId="109" xfId="0" applyFont="1" applyFill="1" applyBorder="1" applyAlignment="1">
      <alignment horizontal="centerContinuous" vertical="center"/>
    </xf>
    <xf numFmtId="0" fontId="6" fillId="2" borderId="72" xfId="0" applyFont="1" applyFill="1" applyBorder="1" applyAlignment="1">
      <alignment horizontal="centerContinuous" vertical="center"/>
    </xf>
    <xf numFmtId="0" fontId="6" fillId="2" borderId="108" xfId="0" applyFont="1" applyFill="1" applyBorder="1" applyAlignment="1">
      <alignment horizontal="centerContinuous" vertical="center"/>
    </xf>
    <xf numFmtId="0" fontId="0" fillId="2" borderId="72" xfId="0" applyFill="1" applyBorder="1" applyAlignment="1">
      <alignment vertical="center"/>
    </xf>
    <xf numFmtId="0" fontId="0" fillId="2" borderId="74" xfId="0" applyFill="1" applyBorder="1" applyAlignment="1">
      <alignment vertical="center"/>
    </xf>
    <xf numFmtId="0" fontId="6" fillId="2" borderId="121" xfId="0" applyFont="1" applyFill="1" applyBorder="1" applyAlignment="1">
      <alignment horizontal="centerContinuous" vertical="center"/>
    </xf>
    <xf numFmtId="0" fontId="6" fillId="2" borderId="53" xfId="0" applyFont="1" applyFill="1" applyBorder="1" applyAlignment="1">
      <alignment horizontal="centerContinuous" vertical="center"/>
    </xf>
    <xf numFmtId="0" fontId="6" fillId="2" borderId="122" xfId="0" applyFont="1" applyFill="1" applyBorder="1" applyAlignment="1">
      <alignment horizontal="centerContinuous" vertical="center"/>
    </xf>
    <xf numFmtId="0" fontId="0" fillId="2" borderId="53" xfId="0" applyFill="1" applyBorder="1" applyAlignment="1">
      <alignment vertical="center"/>
    </xf>
    <xf numFmtId="0" fontId="0" fillId="2" borderId="125" xfId="0" applyFill="1" applyBorder="1" applyAlignment="1">
      <alignment vertical="center"/>
    </xf>
    <xf numFmtId="0" fontId="6" fillId="2" borderId="78" xfId="0" applyFont="1" applyFill="1" applyBorder="1" applyAlignment="1">
      <alignment horizontal="centerContinuous" vertical="center"/>
    </xf>
    <xf numFmtId="0" fontId="5" fillId="2" borderId="123" xfId="0" applyFont="1" applyFill="1" applyBorder="1" applyAlignment="1">
      <alignment horizontal="center" vertical="center" textRotation="255"/>
    </xf>
    <xf numFmtId="0" fontId="6" fillId="2" borderId="81" xfId="0" applyFont="1" applyFill="1" applyBorder="1" applyAlignment="1">
      <alignment vertical="center"/>
    </xf>
    <xf numFmtId="0" fontId="5" fillId="2" borderId="75" xfId="0" applyFont="1" applyFill="1" applyBorder="1" applyAlignment="1">
      <alignment horizontal="centerContinuous" vertical="center"/>
    </xf>
    <xf numFmtId="0" fontId="5" fillId="2" borderId="76" xfId="0" applyFont="1" applyFill="1" applyBorder="1" applyAlignment="1">
      <alignment horizontal="centerContinuous" vertical="center"/>
    </xf>
    <xf numFmtId="0" fontId="5" fillId="2" borderId="88" xfId="0" applyFont="1" applyFill="1" applyBorder="1" applyAlignment="1">
      <alignment vertical="center"/>
    </xf>
    <xf numFmtId="0" fontId="6" fillId="2" borderId="76" xfId="0" applyFont="1" applyFill="1" applyBorder="1" applyAlignment="1">
      <alignment horizontal="center" vertical="center"/>
    </xf>
    <xf numFmtId="0" fontId="0" fillId="2" borderId="112" xfId="0" applyFill="1" applyBorder="1" applyAlignment="1">
      <alignment/>
    </xf>
    <xf numFmtId="0" fontId="0" fillId="2" borderId="104" xfId="0" applyFill="1" applyBorder="1" applyAlignment="1">
      <alignment/>
    </xf>
    <xf numFmtId="0" fontId="6" fillId="2" borderId="0" xfId="0" applyFont="1" applyFill="1" applyAlignment="1">
      <alignment horizontal="right" vertical="center"/>
    </xf>
    <xf numFmtId="0" fontId="14" fillId="2" borderId="0" xfId="23" applyFill="1">
      <alignment/>
      <protection/>
    </xf>
    <xf numFmtId="0" fontId="54" fillId="2" borderId="0" xfId="23" applyFont="1" applyFill="1">
      <alignment/>
      <protection/>
    </xf>
    <xf numFmtId="0" fontId="54" fillId="2" borderId="83" xfId="23" applyFont="1" applyFill="1" applyBorder="1" applyAlignment="1">
      <alignment horizontal="distributed" vertical="center"/>
      <protection/>
    </xf>
    <xf numFmtId="0" fontId="54" fillId="2" borderId="2" xfId="23" applyFont="1" applyFill="1" applyBorder="1">
      <alignment/>
      <protection/>
    </xf>
    <xf numFmtId="0" fontId="54" fillId="2" borderId="3" xfId="23" applyFont="1" applyFill="1" applyBorder="1">
      <alignment/>
      <protection/>
    </xf>
    <xf numFmtId="0" fontId="54" fillId="2" borderId="85" xfId="23" applyFont="1" applyFill="1" applyBorder="1" applyAlignment="1">
      <alignment horizontal="distributed" vertical="center"/>
      <protection/>
    </xf>
    <xf numFmtId="0" fontId="54" fillId="2" borderId="7" xfId="23" applyFont="1" applyFill="1" applyBorder="1">
      <alignment/>
      <protection/>
    </xf>
    <xf numFmtId="0" fontId="54" fillId="2" borderId="8" xfId="23" applyFont="1" applyFill="1" applyBorder="1">
      <alignment/>
      <protection/>
    </xf>
    <xf numFmtId="0" fontId="54" fillId="2" borderId="0" xfId="23" applyFont="1" applyFill="1" applyAlignment="1">
      <alignment horizontal="right"/>
      <protection/>
    </xf>
    <xf numFmtId="0" fontId="54" fillId="2" borderId="0" xfId="23" applyFont="1" applyFill="1" applyAlignment="1">
      <alignment vertical="center"/>
      <protection/>
    </xf>
    <xf numFmtId="0" fontId="39" fillId="2" borderId="97" xfId="23" applyFont="1" applyFill="1" applyBorder="1" applyAlignment="1">
      <alignment horizontal="distributed" vertical="center"/>
      <protection/>
    </xf>
    <xf numFmtId="0" fontId="54" fillId="2" borderId="126" xfId="23" applyFont="1" applyFill="1" applyBorder="1" applyAlignment="1">
      <alignment horizontal="center" vertical="center"/>
      <protection/>
    </xf>
    <xf numFmtId="0" fontId="54" fillId="2" borderId="127" xfId="23" applyFont="1" applyFill="1" applyBorder="1" applyAlignment="1">
      <alignment horizontal="distributed"/>
      <protection/>
    </xf>
    <xf numFmtId="0" fontId="54" fillId="2" borderId="128" xfId="23" applyFont="1" applyFill="1" applyBorder="1" applyAlignment="1">
      <alignment vertical="top"/>
      <protection/>
    </xf>
    <xf numFmtId="0" fontId="54" fillId="2" borderId="128" xfId="23" applyFont="1" applyFill="1" applyBorder="1">
      <alignment/>
      <protection/>
    </xf>
    <xf numFmtId="0" fontId="54" fillId="2" borderId="129" xfId="23" applyFont="1" applyFill="1" applyBorder="1">
      <alignment/>
      <protection/>
    </xf>
    <xf numFmtId="0" fontId="54" fillId="2" borderId="126" xfId="23" applyFont="1" applyFill="1" applyBorder="1" applyAlignment="1">
      <alignment wrapText="1"/>
      <protection/>
    </xf>
    <xf numFmtId="0" fontId="46" fillId="2" borderId="126" xfId="23" applyFont="1" applyFill="1" applyBorder="1" applyAlignment="1">
      <alignment horizontal="center" vertical="center" wrapText="1"/>
      <protection/>
    </xf>
    <xf numFmtId="0" fontId="39" fillId="2" borderId="129" xfId="23" applyFont="1" applyFill="1" applyBorder="1" applyAlignment="1">
      <alignment horizontal="center" vertical="center"/>
      <protection/>
    </xf>
    <xf numFmtId="0" fontId="54" fillId="2" borderId="85" xfId="23" applyFont="1" applyFill="1" applyBorder="1" applyAlignment="1">
      <alignment horizontal="center" vertical="center"/>
      <protection/>
    </xf>
    <xf numFmtId="0" fontId="54" fillId="2" borderId="6" xfId="23" applyFont="1" applyFill="1" applyBorder="1" applyAlignment="1">
      <alignment horizontal="distributed"/>
      <protection/>
    </xf>
    <xf numFmtId="0" fontId="54" fillId="2" borderId="7" xfId="23" applyFont="1" applyFill="1" applyBorder="1" applyAlignment="1">
      <alignment vertical="top"/>
      <protection/>
    </xf>
    <xf numFmtId="0" fontId="54" fillId="2" borderId="130" xfId="23" applyFont="1" applyFill="1" applyBorder="1" applyAlignment="1">
      <alignment horizontal="distributed" wrapText="1"/>
      <protection/>
    </xf>
    <xf numFmtId="0" fontId="54" fillId="2" borderId="130" xfId="23" applyFont="1" applyFill="1" applyBorder="1" applyAlignment="1">
      <alignment horizontal="distributed" vertical="center"/>
      <protection/>
    </xf>
    <xf numFmtId="0" fontId="39" fillId="2" borderId="0" xfId="23" applyFont="1" applyFill="1" applyBorder="1" applyAlignment="1">
      <alignment horizontal="center" vertical="center"/>
      <protection/>
    </xf>
    <xf numFmtId="0" fontId="14" fillId="2" borderId="83" xfId="23" applyFill="1" applyBorder="1">
      <alignment/>
      <protection/>
    </xf>
    <xf numFmtId="0" fontId="46" fillId="2" borderId="131" xfId="23" applyFont="1" applyFill="1" applyBorder="1" applyAlignment="1">
      <alignment vertical="center"/>
      <protection/>
    </xf>
    <xf numFmtId="0" fontId="54" fillId="2" borderId="132" xfId="23" applyFont="1" applyFill="1" applyBorder="1">
      <alignment/>
      <protection/>
    </xf>
    <xf numFmtId="0" fontId="54" fillId="2" borderId="133" xfId="23" applyFont="1" applyFill="1" applyBorder="1">
      <alignment/>
      <protection/>
    </xf>
    <xf numFmtId="0" fontId="54" fillId="2" borderId="134" xfId="23" applyFont="1" applyFill="1" applyBorder="1">
      <alignment/>
      <protection/>
    </xf>
    <xf numFmtId="0" fontId="46" fillId="2" borderId="131" xfId="23" applyFont="1" applyFill="1" applyBorder="1" applyAlignment="1">
      <alignment horizontal="center" vertical="center"/>
      <protection/>
    </xf>
    <xf numFmtId="0" fontId="54" fillId="2" borderId="83" xfId="23" applyFont="1" applyFill="1" applyBorder="1" applyAlignment="1">
      <alignment horizontal="center" vertical="center"/>
      <protection/>
    </xf>
    <xf numFmtId="0" fontId="46" fillId="2" borderId="135" xfId="23" applyFont="1" applyFill="1" applyBorder="1" applyAlignment="1">
      <alignment horizontal="center" vertical="center"/>
      <protection/>
    </xf>
    <xf numFmtId="0" fontId="54" fillId="2" borderId="83" xfId="23" applyFont="1" applyFill="1" applyBorder="1">
      <alignment/>
      <protection/>
    </xf>
    <xf numFmtId="0" fontId="54" fillId="2" borderId="1" xfId="23" applyFont="1" applyFill="1" applyBorder="1">
      <alignment/>
      <protection/>
    </xf>
    <xf numFmtId="0" fontId="14" fillId="2" borderId="85" xfId="23" applyFill="1" applyBorder="1">
      <alignment/>
      <protection/>
    </xf>
    <xf numFmtId="0" fontId="46" fillId="2" borderId="85" xfId="23" applyFont="1" applyFill="1" applyBorder="1" applyAlignment="1">
      <alignment horizontal="center" vertical="center"/>
      <protection/>
    </xf>
    <xf numFmtId="0" fontId="54" fillId="2" borderId="6" xfId="23" applyFont="1" applyFill="1" applyBorder="1">
      <alignment/>
      <protection/>
    </xf>
    <xf numFmtId="0" fontId="46" fillId="2" borderId="85" xfId="23" applyFont="1" applyFill="1" applyBorder="1">
      <alignment/>
      <protection/>
    </xf>
    <xf numFmtId="0" fontId="54" fillId="2" borderId="85" xfId="23" applyFont="1" applyFill="1" applyBorder="1">
      <alignment/>
      <protection/>
    </xf>
    <xf numFmtId="0" fontId="46" fillId="2" borderId="95" xfId="23" applyFont="1" applyFill="1" applyBorder="1" applyAlignment="1">
      <alignment vertical="center"/>
      <protection/>
    </xf>
    <xf numFmtId="0" fontId="14" fillId="2" borderId="61" xfId="23" applyFill="1" applyBorder="1">
      <alignment/>
      <protection/>
    </xf>
    <xf numFmtId="0" fontId="46" fillId="2" borderId="61" xfId="23" applyFont="1" applyFill="1" applyBorder="1" applyAlignment="1">
      <alignment horizontal="center" vertical="center"/>
      <protection/>
    </xf>
    <xf numFmtId="0" fontId="54" fillId="2" borderId="136" xfId="23" applyFont="1" applyFill="1" applyBorder="1">
      <alignment/>
      <protection/>
    </xf>
    <xf numFmtId="0" fontId="54" fillId="2" borderId="137" xfId="23" applyFont="1" applyFill="1" applyBorder="1">
      <alignment/>
      <protection/>
    </xf>
    <xf numFmtId="0" fontId="54" fillId="2" borderId="138" xfId="23" applyFont="1" applyFill="1" applyBorder="1">
      <alignment/>
      <protection/>
    </xf>
    <xf numFmtId="0" fontId="46" fillId="2" borderId="61" xfId="23" applyFont="1" applyFill="1" applyBorder="1">
      <alignment/>
      <protection/>
    </xf>
    <xf numFmtId="0" fontId="54" fillId="2" borderId="61" xfId="23" applyFont="1" applyFill="1" applyBorder="1">
      <alignment/>
      <protection/>
    </xf>
    <xf numFmtId="0" fontId="39" fillId="2" borderId="0" xfId="23" applyFont="1" applyFill="1">
      <alignment/>
      <protection/>
    </xf>
    <xf numFmtId="0" fontId="39" fillId="2" borderId="0" xfId="23" applyFont="1" applyFill="1" applyAlignment="1">
      <alignment vertical="center"/>
      <protection/>
    </xf>
    <xf numFmtId="0" fontId="54" fillId="2" borderId="0" xfId="23" applyFont="1" applyFill="1" applyAlignment="1">
      <alignment vertical="top"/>
      <protection/>
    </xf>
    <xf numFmtId="0" fontId="0" fillId="2" borderId="0" xfId="0" applyFill="1" applyBorder="1" applyAlignment="1">
      <alignment/>
    </xf>
    <xf numFmtId="0" fontId="22" fillId="2" borderId="0" xfId="0" applyFont="1" applyFill="1" applyAlignment="1">
      <alignment/>
    </xf>
    <xf numFmtId="0" fontId="4" fillId="2" borderId="0" xfId="0" applyFont="1" applyFill="1" applyAlignment="1">
      <alignment/>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5" fillId="2" borderId="0" xfId="0" applyFont="1" applyFill="1" applyAlignment="1">
      <alignment horizontal="left" vertical="center"/>
    </xf>
    <xf numFmtId="0" fontId="0" fillId="2" borderId="0" xfId="0" applyFill="1" applyAlignment="1">
      <alignment horizontal="left"/>
    </xf>
    <xf numFmtId="0" fontId="0" fillId="2" borderId="73" xfId="0" applyFill="1" applyBorder="1" applyAlignment="1">
      <alignment horizontal="center" vertical="center"/>
    </xf>
    <xf numFmtId="0" fontId="0" fillId="2" borderId="74" xfId="0" applyFill="1" applyBorder="1" applyAlignment="1">
      <alignment horizontal="center" vertical="center"/>
    </xf>
    <xf numFmtId="0" fontId="0" fillId="2" borderId="73" xfId="0" applyFill="1" applyBorder="1" applyAlignment="1">
      <alignment/>
    </xf>
    <xf numFmtId="0" fontId="0" fillId="2" borderId="72" xfId="0" applyFill="1" applyBorder="1" applyAlignment="1">
      <alignment/>
    </xf>
    <xf numFmtId="0" fontId="24" fillId="2" borderId="72" xfId="0" applyFont="1" applyFill="1" applyBorder="1" applyAlignment="1">
      <alignment horizontal="center" vertical="center"/>
    </xf>
    <xf numFmtId="0" fontId="0" fillId="2" borderId="74" xfId="0" applyFill="1" applyBorder="1" applyAlignment="1">
      <alignment/>
    </xf>
    <xf numFmtId="0" fontId="6" fillId="2" borderId="125" xfId="0" applyFont="1" applyFill="1" applyBorder="1" applyAlignment="1">
      <alignment horizontal="centerContinuous" vertical="center"/>
    </xf>
    <xf numFmtId="0" fontId="0" fillId="2" borderId="91" xfId="0" applyFill="1" applyBorder="1" applyAlignment="1">
      <alignment horizontal="center" vertical="center"/>
    </xf>
    <xf numFmtId="0" fontId="5" fillId="2" borderId="53" xfId="0" applyFont="1" applyFill="1" applyBorder="1" applyAlignment="1">
      <alignment vertical="center"/>
    </xf>
    <xf numFmtId="0" fontId="5" fillId="2" borderId="53" xfId="0" applyFont="1" applyFill="1" applyBorder="1" applyAlignment="1">
      <alignment horizontal="center" vertical="center"/>
    </xf>
    <xf numFmtId="0" fontId="5" fillId="2" borderId="125" xfId="0" applyFont="1" applyFill="1" applyBorder="1" applyAlignment="1">
      <alignment horizontal="center" vertical="center"/>
    </xf>
    <xf numFmtId="0" fontId="4" fillId="2" borderId="63" xfId="0" applyFont="1" applyFill="1" applyBorder="1" applyAlignment="1">
      <alignment horizontal="center" vertical="center"/>
    </xf>
    <xf numFmtId="0" fontId="0" fillId="2" borderId="68" xfId="0" applyFill="1" applyBorder="1" applyAlignment="1">
      <alignment horizontal="center" vertical="center"/>
    </xf>
    <xf numFmtId="0" fontId="0" fillId="2" borderId="69" xfId="0" applyFill="1" applyBorder="1" applyAlignment="1">
      <alignment horizontal="center" vertical="center"/>
    </xf>
    <xf numFmtId="0" fontId="5" fillId="2" borderId="125" xfId="0" applyFont="1" applyFill="1" applyBorder="1" applyAlignment="1">
      <alignment vertical="center"/>
    </xf>
    <xf numFmtId="0" fontId="0" fillId="2" borderId="139" xfId="0" applyFill="1" applyBorder="1" applyAlignment="1">
      <alignment horizontal="center" vertical="center"/>
    </xf>
    <xf numFmtId="0" fontId="0" fillId="2" borderId="140" xfId="0" applyFill="1" applyBorder="1" applyAlignment="1">
      <alignment horizontal="center" vertical="center"/>
    </xf>
    <xf numFmtId="0" fontId="5" fillId="2" borderId="122" xfId="0" applyFont="1" applyFill="1" applyBorder="1" applyAlignment="1">
      <alignment horizontal="center" vertical="center"/>
    </xf>
    <xf numFmtId="0" fontId="0" fillId="2" borderId="119" xfId="0" applyFill="1" applyBorder="1" applyAlignment="1">
      <alignment horizontal="center" vertical="center"/>
    </xf>
    <xf numFmtId="0" fontId="5" fillId="2" borderId="53" xfId="0" applyFont="1" applyFill="1" applyBorder="1" applyAlignment="1">
      <alignment horizontal="distributed" vertical="center"/>
    </xf>
    <xf numFmtId="0" fontId="0" fillId="2" borderId="141" xfId="0" applyFill="1" applyBorder="1" applyAlignment="1">
      <alignment horizontal="center" vertical="center"/>
    </xf>
    <xf numFmtId="0" fontId="0" fillId="2" borderId="53" xfId="0" applyFill="1" applyBorder="1" applyAlignment="1">
      <alignment horizontal="distributed" vertical="center"/>
    </xf>
    <xf numFmtId="0" fontId="0" fillId="2" borderId="0" xfId="0" applyFill="1" applyAlignment="1">
      <alignment horizontal="left" vertical="center"/>
    </xf>
    <xf numFmtId="0" fontId="0" fillId="2" borderId="0" xfId="0" applyFill="1" applyAlignment="1">
      <alignment horizontal="left" vertical="top"/>
    </xf>
    <xf numFmtId="0" fontId="0" fillId="2" borderId="124" xfId="0" applyFill="1" applyBorder="1" applyAlignment="1">
      <alignment horizontal="center" vertical="center"/>
    </xf>
    <xf numFmtId="0" fontId="0" fillId="2" borderId="0" xfId="0" applyFill="1" applyBorder="1" applyAlignment="1">
      <alignment horizontal="left" vertical="center"/>
    </xf>
    <xf numFmtId="0" fontId="7" fillId="2" borderId="0" xfId="0" applyFont="1" applyFill="1" applyAlignment="1">
      <alignment horizontal="center" vertical="center"/>
    </xf>
    <xf numFmtId="0" fontId="6" fillId="2" borderId="122" xfId="0" applyFont="1" applyFill="1" applyBorder="1" applyAlignment="1">
      <alignment horizontal="center" vertical="center"/>
    </xf>
    <xf numFmtId="0" fontId="5" fillId="2" borderId="73" xfId="0" applyFont="1" applyFill="1" applyBorder="1" applyAlignment="1">
      <alignment horizontal="center" vertical="center"/>
    </xf>
    <xf numFmtId="0" fontId="5" fillId="2" borderId="72" xfId="0" applyFont="1" applyFill="1" applyBorder="1" applyAlignment="1">
      <alignment horizontal="center" vertical="center"/>
    </xf>
    <xf numFmtId="0" fontId="5" fillId="2" borderId="108" xfId="0" applyFont="1" applyFill="1" applyBorder="1" applyAlignment="1">
      <alignment horizontal="center" vertical="center"/>
    </xf>
    <xf numFmtId="0" fontId="5" fillId="2" borderId="109"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110"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80" xfId="0" applyFont="1" applyFill="1" applyBorder="1" applyAlignment="1">
      <alignment horizontal="center" vertical="center"/>
    </xf>
    <xf numFmtId="0" fontId="6" fillId="2" borderId="78" xfId="0" applyFont="1" applyFill="1" applyBorder="1" applyAlignment="1">
      <alignment horizontal="left" vertical="center"/>
    </xf>
    <xf numFmtId="0" fontId="0" fillId="2" borderId="111" xfId="0" applyFill="1" applyBorder="1" applyAlignment="1">
      <alignment horizontal="center" vertical="center"/>
    </xf>
    <xf numFmtId="0" fontId="0" fillId="2" borderId="123" xfId="0" applyFill="1" applyBorder="1" applyAlignment="1">
      <alignment horizontal="center" vertical="center"/>
    </xf>
    <xf numFmtId="0" fontId="5" fillId="2" borderId="4" xfId="0" applyFont="1" applyFill="1" applyBorder="1" applyAlignment="1">
      <alignment horizontal="center" vertical="center"/>
    </xf>
    <xf numFmtId="0" fontId="0" fillId="2" borderId="104" xfId="0" applyFill="1" applyBorder="1" applyAlignment="1">
      <alignment horizontal="left" vertical="center"/>
    </xf>
    <xf numFmtId="0" fontId="0" fillId="2" borderId="112" xfId="0" applyFill="1" applyBorder="1" applyAlignment="1">
      <alignment horizontal="center" vertical="center"/>
    </xf>
    <xf numFmtId="0" fontId="5" fillId="2" borderId="104" xfId="0" applyFont="1" applyFill="1" applyBorder="1" applyAlignment="1">
      <alignment horizontal="left" vertical="center"/>
    </xf>
    <xf numFmtId="0" fontId="5" fillId="2" borderId="113"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82" xfId="0" applyFont="1" applyFill="1" applyBorder="1" applyAlignment="1">
      <alignment horizontal="center" vertical="center"/>
    </xf>
    <xf numFmtId="0" fontId="0" fillId="2" borderId="81" xfId="0" applyFill="1" applyBorder="1" applyAlignment="1">
      <alignment horizontal="left" vertical="center"/>
    </xf>
    <xf numFmtId="0" fontId="0" fillId="2" borderId="82" xfId="0" applyFill="1" applyBorder="1" applyAlignment="1">
      <alignment horizontal="center" vertical="center"/>
    </xf>
    <xf numFmtId="0" fontId="5" fillId="2" borderId="81" xfId="0" applyFont="1" applyFill="1" applyBorder="1" applyAlignment="1">
      <alignment horizontal="left" vertical="center"/>
    </xf>
    <xf numFmtId="0" fontId="0" fillId="2" borderId="114" xfId="0" applyFill="1" applyBorder="1" applyAlignment="1">
      <alignment horizontal="center" vertical="center"/>
    </xf>
    <xf numFmtId="0" fontId="5" fillId="2" borderId="142" xfId="0" applyFont="1" applyFill="1" applyBorder="1" applyAlignment="1">
      <alignment horizontal="center" vertical="center"/>
    </xf>
    <xf numFmtId="0" fontId="6" fillId="2" borderId="53" xfId="0" applyFont="1" applyFill="1" applyBorder="1" applyAlignment="1">
      <alignment horizontal="center" vertical="center"/>
    </xf>
    <xf numFmtId="0" fontId="0" fillId="2" borderId="121" xfId="0" applyFill="1" applyBorder="1" applyAlignment="1">
      <alignment/>
    </xf>
    <xf numFmtId="0" fontId="6" fillId="2" borderId="53" xfId="0" applyFont="1" applyFill="1" applyBorder="1" applyAlignment="1">
      <alignment horizontal="right" vertical="center"/>
    </xf>
    <xf numFmtId="0" fontId="6" fillId="2" borderId="122" xfId="0" applyFont="1" applyFill="1" applyBorder="1" applyAlignment="1">
      <alignment horizontal="right" vertical="center"/>
    </xf>
    <xf numFmtId="0" fontId="6" fillId="2" borderId="142" xfId="0" applyFont="1" applyFill="1" applyBorder="1" applyAlignment="1">
      <alignment horizontal="center" vertical="center"/>
    </xf>
    <xf numFmtId="0" fontId="5" fillId="2" borderId="121" xfId="0" applyFont="1" applyFill="1" applyBorder="1" applyAlignment="1">
      <alignment horizontal="left" vertical="center"/>
    </xf>
    <xf numFmtId="0" fontId="0" fillId="2" borderId="78" xfId="0" applyFill="1" applyBorder="1" applyAlignment="1">
      <alignment horizontal="left" vertical="center"/>
    </xf>
    <xf numFmtId="0" fontId="6" fillId="2" borderId="53" xfId="0" applyFont="1" applyFill="1" applyBorder="1" applyAlignment="1">
      <alignment horizontal="distributed" vertical="center"/>
    </xf>
    <xf numFmtId="0" fontId="6" fillId="2" borderId="53" xfId="0" applyFont="1" applyFill="1" applyBorder="1" applyAlignment="1">
      <alignment vertical="center"/>
    </xf>
    <xf numFmtId="0" fontId="5" fillId="2" borderId="110" xfId="0" applyFont="1" applyFill="1" applyBorder="1" applyAlignment="1">
      <alignment horizontal="center"/>
    </xf>
    <xf numFmtId="0" fontId="5" fillId="2" borderId="80" xfId="0" applyFont="1" applyFill="1" applyBorder="1" applyAlignment="1">
      <alignment horizontal="center"/>
    </xf>
    <xf numFmtId="0" fontId="6" fillId="2" borderId="140" xfId="0" applyFont="1" applyFill="1" applyBorder="1" applyAlignment="1">
      <alignment horizontal="center" vertical="center"/>
    </xf>
    <xf numFmtId="0" fontId="6" fillId="2" borderId="121" xfId="0" applyFont="1" applyFill="1" applyBorder="1" applyAlignment="1">
      <alignment horizontal="center" vertical="center"/>
    </xf>
    <xf numFmtId="0" fontId="6" fillId="2" borderId="124" xfId="0" applyFont="1" applyFill="1" applyBorder="1" applyAlignment="1">
      <alignment horizontal="center" vertical="center"/>
    </xf>
    <xf numFmtId="0" fontId="6" fillId="2" borderId="0" xfId="0" applyFont="1" applyFill="1" applyBorder="1" applyAlignment="1">
      <alignment horizontal="right" vertical="center"/>
    </xf>
    <xf numFmtId="0" fontId="6" fillId="2" borderId="112" xfId="0" applyFont="1" applyFill="1" applyBorder="1" applyAlignment="1">
      <alignment horizontal="right" vertical="center"/>
    </xf>
    <xf numFmtId="0" fontId="5" fillId="2" borderId="104" xfId="0" applyFont="1" applyFill="1" applyBorder="1" applyAlignment="1">
      <alignment horizontal="right" vertical="center"/>
    </xf>
    <xf numFmtId="0" fontId="5" fillId="2" borderId="0" xfId="0" applyFont="1" applyFill="1" applyBorder="1" applyAlignment="1">
      <alignment horizontal="right" vertical="center"/>
    </xf>
    <xf numFmtId="0" fontId="6" fillId="2" borderId="5" xfId="0" applyFont="1" applyFill="1" applyBorder="1" applyAlignment="1">
      <alignment horizontal="right" vertical="center"/>
    </xf>
    <xf numFmtId="0" fontId="5" fillId="2" borderId="113" xfId="0" applyFont="1" applyFill="1" applyBorder="1" applyAlignment="1">
      <alignment horizontal="center" vertical="top"/>
    </xf>
    <xf numFmtId="0" fontId="5" fillId="2" borderId="82" xfId="0" applyFont="1" applyFill="1" applyBorder="1" applyAlignment="1">
      <alignment horizontal="center" vertical="top"/>
    </xf>
    <xf numFmtId="0" fontId="0" fillId="2" borderId="110" xfId="0" applyFill="1" applyBorder="1" applyAlignment="1">
      <alignment/>
    </xf>
    <xf numFmtId="0" fontId="5" fillId="2" borderId="78" xfId="0" applyFont="1" applyFill="1" applyBorder="1" applyAlignment="1">
      <alignment horizontal="center" vertical="center"/>
    </xf>
    <xf numFmtId="0" fontId="0" fillId="2" borderId="53" xfId="0" applyFill="1" applyBorder="1" applyAlignment="1">
      <alignment horizontal="right" vertical="center"/>
    </xf>
    <xf numFmtId="0" fontId="5" fillId="2" borderId="122" xfId="0" applyFont="1" applyFill="1" applyBorder="1" applyAlignment="1">
      <alignment horizontal="right" vertical="center"/>
    </xf>
    <xf numFmtId="0" fontId="0" fillId="2" borderId="125" xfId="0" applyFill="1" applyBorder="1" applyAlignment="1">
      <alignment horizontal="center" vertical="center"/>
    </xf>
    <xf numFmtId="0" fontId="0" fillId="2" borderId="113" xfId="0" applyFill="1" applyBorder="1" applyAlignment="1">
      <alignment/>
    </xf>
    <xf numFmtId="0" fontId="5" fillId="2" borderId="81" xfId="0" applyFont="1" applyFill="1" applyBorder="1" applyAlignment="1">
      <alignment horizontal="center" vertical="center"/>
    </xf>
    <xf numFmtId="0" fontId="6" fillId="2" borderId="125" xfId="0" applyFont="1" applyFill="1" applyBorder="1" applyAlignment="1">
      <alignment horizontal="right" vertical="center"/>
    </xf>
    <xf numFmtId="0" fontId="5" fillId="2" borderId="110" xfId="0" applyFont="1" applyFill="1" applyBorder="1" applyAlignment="1">
      <alignment/>
    </xf>
    <xf numFmtId="0" fontId="5" fillId="2" borderId="4" xfId="0" applyFont="1" applyFill="1" applyBorder="1" applyAlignment="1">
      <alignment/>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5" xfId="0" applyFont="1" applyFill="1" applyBorder="1" applyAlignment="1">
      <alignment horizontal="center" vertical="center"/>
    </xf>
    <xf numFmtId="0" fontId="0" fillId="2" borderId="139" xfId="0" applyFill="1" applyBorder="1" applyAlignment="1">
      <alignment horizontal="center" vertical="top"/>
    </xf>
    <xf numFmtId="0" fontId="4" fillId="2" borderId="0" xfId="0" applyFont="1" applyFill="1" applyAlignment="1">
      <alignment horizontal="centerContinuous" vertical="center"/>
    </xf>
    <xf numFmtId="0" fontId="0" fillId="2" borderId="0" xfId="0" applyFont="1" applyFill="1" applyAlignment="1">
      <alignment horizontal="center" vertical="center"/>
    </xf>
    <xf numFmtId="0" fontId="0" fillId="2" borderId="119" xfId="0" applyFill="1" applyBorder="1" applyAlignment="1">
      <alignment horizontal="center" vertical="top"/>
    </xf>
    <xf numFmtId="0" fontId="0" fillId="2" borderId="120" xfId="0" applyFill="1" applyBorder="1" applyAlignment="1">
      <alignment horizontal="center" vertical="center"/>
    </xf>
    <xf numFmtId="0" fontId="0" fillId="2" borderId="143" xfId="0" applyFill="1" applyBorder="1" applyAlignment="1">
      <alignment horizontal="center" vertical="center"/>
    </xf>
    <xf numFmtId="0" fontId="0" fillId="2" borderId="88" xfId="0" applyFill="1" applyBorder="1" applyAlignment="1">
      <alignment horizontal="center" vertical="center"/>
    </xf>
    <xf numFmtId="0" fontId="5" fillId="2" borderId="76" xfId="0" applyFont="1" applyFill="1" applyBorder="1" applyAlignment="1">
      <alignment horizontal="distributed" vertical="center"/>
    </xf>
    <xf numFmtId="0" fontId="0" fillId="2" borderId="76" xfId="0" applyFill="1" applyBorder="1" applyAlignment="1">
      <alignment horizontal="distributed" vertical="center"/>
    </xf>
    <xf numFmtId="0" fontId="0" fillId="2" borderId="87" xfId="0" applyFill="1" applyBorder="1" applyAlignment="1">
      <alignment horizontal="center" vertical="center"/>
    </xf>
    <xf numFmtId="0" fontId="0" fillId="2" borderId="70" xfId="0" applyFill="1" applyBorder="1" applyAlignment="1">
      <alignment horizontal="center" vertical="center"/>
    </xf>
    <xf numFmtId="0" fontId="0" fillId="2" borderId="71" xfId="0" applyFill="1" applyBorder="1" applyAlignment="1">
      <alignment horizontal="center" vertical="center"/>
    </xf>
    <xf numFmtId="0" fontId="6" fillId="2" borderId="0" xfId="0" applyFont="1" applyFill="1" applyAlignment="1">
      <alignment horizontal="left" vertical="center"/>
    </xf>
    <xf numFmtId="0" fontId="0" fillId="2" borderId="115" xfId="0" applyFill="1" applyBorder="1" applyAlignment="1">
      <alignment horizontal="center" vertical="center"/>
    </xf>
    <xf numFmtId="0" fontId="0" fillId="2" borderId="92" xfId="0" applyFill="1" applyBorder="1" applyAlignment="1">
      <alignment horizontal="center" vertical="center"/>
    </xf>
    <xf numFmtId="0" fontId="5" fillId="2" borderId="76" xfId="0" applyFont="1" applyFill="1" applyBorder="1" applyAlignment="1">
      <alignment vertical="center"/>
    </xf>
    <xf numFmtId="0" fontId="5" fillId="2" borderId="77" xfId="0" applyFont="1" applyFill="1" applyBorder="1" applyAlignment="1">
      <alignment vertical="center"/>
    </xf>
    <xf numFmtId="0" fontId="0" fillId="2" borderId="105" xfId="0" applyFont="1" applyFill="1" applyBorder="1" applyAlignment="1">
      <alignment horizontal="centerContinuous" vertical="center"/>
    </xf>
    <xf numFmtId="0" fontId="0" fillId="2" borderId="106" xfId="0" applyFont="1" applyFill="1" applyBorder="1" applyAlignment="1">
      <alignment horizontal="centerContinuous" vertical="center"/>
    </xf>
    <xf numFmtId="0" fontId="0" fillId="2" borderId="0" xfId="0" applyFont="1" applyFill="1" applyAlignment="1">
      <alignment horizontal="center" vertical="center"/>
    </xf>
    <xf numFmtId="176" fontId="4" fillId="2" borderId="0" xfId="0" applyNumberFormat="1" applyFont="1" applyFill="1" applyBorder="1" applyAlignment="1">
      <alignment horizontal="left"/>
    </xf>
    <xf numFmtId="0" fontId="22" fillId="2" borderId="0" xfId="0" applyFont="1" applyFill="1" applyAlignment="1">
      <alignment horizontal="center" vertical="center"/>
    </xf>
    <xf numFmtId="0" fontId="23" fillId="2" borderId="0" xfId="0" applyFont="1" applyFill="1" applyBorder="1" applyAlignment="1">
      <alignment horizontal="right" vertical="center"/>
    </xf>
    <xf numFmtId="0" fontId="23" fillId="2" borderId="0" xfId="0" applyFont="1" applyFill="1" applyBorder="1" applyAlignment="1">
      <alignment horizontal="left" vertical="center"/>
    </xf>
    <xf numFmtId="0" fontId="5" fillId="2" borderId="0" xfId="0" applyFont="1" applyFill="1" applyAlignment="1">
      <alignment/>
    </xf>
    <xf numFmtId="0" fontId="5" fillId="2" borderId="73" xfId="0" applyFont="1" applyFill="1" applyBorder="1" applyAlignment="1">
      <alignment/>
    </xf>
    <xf numFmtId="0" fontId="5" fillId="2" borderId="72" xfId="0" applyFont="1" applyFill="1" applyBorder="1" applyAlignment="1">
      <alignment/>
    </xf>
    <xf numFmtId="0" fontId="5" fillId="2" borderId="74" xfId="0" applyFont="1" applyFill="1" applyBorder="1" applyAlignment="1">
      <alignment/>
    </xf>
    <xf numFmtId="0" fontId="5" fillId="2" borderId="79" xfId="0" applyFont="1" applyFill="1" applyBorder="1" applyAlignment="1">
      <alignment horizontal="right" vertical="top"/>
    </xf>
    <xf numFmtId="0" fontId="5" fillId="2" borderId="113" xfId="0" applyFont="1" applyFill="1" applyBorder="1" applyAlignment="1">
      <alignment/>
    </xf>
    <xf numFmtId="0" fontId="5" fillId="2" borderId="63" xfId="0" applyFont="1" applyFill="1" applyBorder="1" applyAlignment="1">
      <alignment/>
    </xf>
    <xf numFmtId="0" fontId="5" fillId="2" borderId="63" xfId="0" applyFont="1" applyFill="1" applyBorder="1" applyAlignment="1">
      <alignment horizontal="left"/>
    </xf>
    <xf numFmtId="0" fontId="5" fillId="2" borderId="82" xfId="0" applyFont="1" applyFill="1" applyBorder="1" applyAlignment="1">
      <alignment/>
    </xf>
    <xf numFmtId="0" fontId="5" fillId="2" borderId="142" xfId="0" applyFont="1" applyFill="1" applyBorder="1" applyAlignment="1">
      <alignment/>
    </xf>
    <xf numFmtId="0" fontId="5" fillId="2" borderId="53" xfId="0" applyFont="1" applyFill="1" applyBorder="1" applyAlignment="1">
      <alignment/>
    </xf>
    <xf numFmtId="0" fontId="5" fillId="2" borderId="122" xfId="0" applyFont="1" applyFill="1" applyBorder="1" applyAlignment="1">
      <alignment/>
    </xf>
    <xf numFmtId="0" fontId="5" fillId="2" borderId="68" xfId="0" applyFont="1" applyFill="1" applyBorder="1" applyAlignment="1">
      <alignment/>
    </xf>
    <xf numFmtId="0" fontId="5" fillId="2" borderId="69" xfId="0" applyFont="1" applyFill="1" applyBorder="1" applyAlignment="1">
      <alignment/>
    </xf>
    <xf numFmtId="0" fontId="6" fillId="2" borderId="90" xfId="0" applyFont="1" applyFill="1" applyBorder="1" applyAlignment="1">
      <alignment vertical="center"/>
    </xf>
    <xf numFmtId="0" fontId="5" fillId="2" borderId="109" xfId="0" applyFont="1" applyFill="1" applyBorder="1" applyAlignment="1">
      <alignment horizontal="right" vertical="center"/>
    </xf>
    <xf numFmtId="0" fontId="5" fillId="2" borderId="91" xfId="0" applyFont="1" applyFill="1" applyBorder="1" applyAlignment="1">
      <alignment horizontal="center" vertical="center"/>
    </xf>
    <xf numFmtId="0" fontId="0" fillId="2" borderId="121" xfId="0" applyFill="1" applyBorder="1" applyAlignment="1">
      <alignment vertical="center"/>
    </xf>
    <xf numFmtId="0" fontId="0" fillId="2" borderId="122" xfId="0" applyFill="1" applyBorder="1" applyAlignment="1">
      <alignment vertical="center"/>
    </xf>
    <xf numFmtId="0" fontId="5" fillId="2" borderId="75" xfId="0" applyFont="1" applyFill="1" applyBorder="1" applyAlignment="1">
      <alignment/>
    </xf>
    <xf numFmtId="0" fontId="5" fillId="2" borderId="76" xfId="0" applyFont="1" applyFill="1" applyBorder="1" applyAlignment="1">
      <alignment/>
    </xf>
    <xf numFmtId="0" fontId="5" fillId="2" borderId="87" xfId="0" applyFont="1" applyFill="1" applyBorder="1" applyAlignment="1">
      <alignment/>
    </xf>
    <xf numFmtId="0" fontId="5" fillId="2" borderId="70" xfId="0" applyFont="1" applyFill="1" applyBorder="1" applyAlignment="1">
      <alignment/>
    </xf>
    <xf numFmtId="0" fontId="5" fillId="2" borderId="71" xfId="0" applyFont="1" applyFill="1" applyBorder="1" applyAlignment="1">
      <alignment/>
    </xf>
    <xf numFmtId="0" fontId="5" fillId="2" borderId="105" xfId="0" applyFont="1" applyFill="1" applyBorder="1" applyAlignment="1">
      <alignment horizontal="center" vertical="center"/>
    </xf>
    <xf numFmtId="0" fontId="5" fillId="2" borderId="106" xfId="0" applyFont="1" applyFill="1" applyBorder="1" applyAlignment="1">
      <alignment horizontal="center" vertical="center"/>
    </xf>
    <xf numFmtId="0" fontId="5" fillId="2" borderId="107" xfId="0" applyFont="1" applyFill="1" applyBorder="1" applyAlignment="1">
      <alignment horizontal="center" vertical="center"/>
    </xf>
    <xf numFmtId="0" fontId="5" fillId="2" borderId="0" xfId="0" applyFont="1" applyFill="1" applyBorder="1" applyAlignment="1">
      <alignment horizontal="left" vertical="center"/>
    </xf>
    <xf numFmtId="0" fontId="5" fillId="2" borderId="72" xfId="0" applyFont="1" applyFill="1" applyBorder="1" applyAlignment="1">
      <alignment horizontal="distributed" vertical="center"/>
    </xf>
    <xf numFmtId="0" fontId="5" fillId="2" borderId="108" xfId="0" applyFont="1" applyFill="1" applyBorder="1" applyAlignment="1">
      <alignment/>
    </xf>
    <xf numFmtId="0" fontId="5" fillId="2" borderId="66" xfId="0" applyFont="1" applyFill="1" applyBorder="1" applyAlignment="1">
      <alignment/>
    </xf>
    <xf numFmtId="0" fontId="5" fillId="2" borderId="67" xfId="0" applyFont="1" applyFill="1" applyBorder="1" applyAlignment="1">
      <alignment/>
    </xf>
    <xf numFmtId="0" fontId="5" fillId="2" borderId="144" xfId="0" applyFont="1" applyFill="1" applyBorder="1" applyAlignment="1">
      <alignment horizontal="center" vertical="center"/>
    </xf>
    <xf numFmtId="0" fontId="0" fillId="2" borderId="144" xfId="0" applyFill="1" applyBorder="1" applyAlignment="1">
      <alignment horizontal="center" vertical="center"/>
    </xf>
    <xf numFmtId="0" fontId="5" fillId="2" borderId="72" xfId="0" applyFont="1" applyFill="1" applyBorder="1" applyAlignment="1">
      <alignment horizontal="centerContinuous" vertical="center"/>
    </xf>
    <xf numFmtId="0" fontId="0" fillId="2" borderId="53" xfId="0" applyFont="1" applyFill="1" applyBorder="1" applyAlignment="1">
      <alignment horizontal="center" vertical="center"/>
    </xf>
    <xf numFmtId="0" fontId="0" fillId="2" borderId="142" xfId="0" applyFill="1" applyBorder="1" applyAlignment="1">
      <alignment horizontal="center" vertical="center"/>
    </xf>
    <xf numFmtId="0" fontId="0" fillId="2" borderId="142" xfId="0" applyFill="1" applyBorder="1" applyAlignment="1">
      <alignment/>
    </xf>
    <xf numFmtId="0" fontId="0" fillId="2" borderId="53" xfId="0" applyFont="1" applyFill="1" applyBorder="1" applyAlignment="1">
      <alignment horizontal="center"/>
    </xf>
    <xf numFmtId="0" fontId="0" fillId="2" borderId="122" xfId="0" applyFill="1" applyBorder="1" applyAlignment="1">
      <alignment/>
    </xf>
    <xf numFmtId="0" fontId="0" fillId="2" borderId="53" xfId="0" applyFill="1" applyBorder="1" applyAlignment="1">
      <alignment/>
    </xf>
    <xf numFmtId="0" fontId="0" fillId="2" borderId="81" xfId="0" applyFill="1" applyBorder="1" applyAlignment="1">
      <alignment/>
    </xf>
    <xf numFmtId="0" fontId="0" fillId="2" borderId="82" xfId="0" applyFill="1" applyBorder="1" applyAlignment="1">
      <alignment/>
    </xf>
    <xf numFmtId="0" fontId="0" fillId="2" borderId="125" xfId="0" applyFill="1" applyBorder="1" applyAlignment="1">
      <alignment/>
    </xf>
    <xf numFmtId="0" fontId="4" fillId="2" borderId="0" xfId="0" applyFont="1" applyFill="1" applyBorder="1" applyAlignment="1">
      <alignment horizontal="left" vertical="center"/>
    </xf>
    <xf numFmtId="0" fontId="4" fillId="2" borderId="142" xfId="0" applyFont="1" applyFill="1" applyBorder="1" applyAlignment="1">
      <alignment horizontal="left" vertical="center"/>
    </xf>
    <xf numFmtId="0" fontId="4" fillId="2" borderId="122" xfId="0" applyFont="1" applyFill="1" applyBorder="1" applyAlignment="1">
      <alignment horizontal="left" vertical="center"/>
    </xf>
    <xf numFmtId="0" fontId="4" fillId="2" borderId="53" xfId="0" applyFont="1" applyFill="1" applyBorder="1" applyAlignment="1">
      <alignment horizontal="left" vertical="center"/>
    </xf>
    <xf numFmtId="0" fontId="4" fillId="2" borderId="81" xfId="0" applyFont="1" applyFill="1" applyBorder="1" applyAlignment="1">
      <alignment horizontal="left" vertical="center"/>
    </xf>
    <xf numFmtId="0" fontId="0" fillId="2" borderId="75" xfId="0" applyFill="1" applyBorder="1" applyAlignment="1">
      <alignment horizontal="center" vertical="center"/>
    </xf>
    <xf numFmtId="0" fontId="0" fillId="2" borderId="76" xfId="0" applyFont="1" applyFill="1" applyBorder="1" applyAlignment="1">
      <alignment horizontal="center" vertical="center"/>
    </xf>
    <xf numFmtId="0" fontId="0" fillId="2" borderId="77" xfId="0" applyFill="1" applyBorder="1" applyAlignment="1">
      <alignment horizontal="center" vertical="center"/>
    </xf>
    <xf numFmtId="0" fontId="0" fillId="2" borderId="0" xfId="0" applyFill="1" applyBorder="1" applyAlignment="1">
      <alignment horizontal="centerContinuous"/>
    </xf>
    <xf numFmtId="0" fontId="0" fillId="2" borderId="122" xfId="0" applyFill="1" applyBorder="1" applyAlignment="1" quotePrefix="1">
      <alignment horizontal="right"/>
    </xf>
    <xf numFmtId="0" fontId="0" fillId="2" borderId="0" xfId="0" applyFill="1" applyAlignment="1">
      <alignment horizontal="centerContinuous" vertical="center"/>
    </xf>
    <xf numFmtId="0" fontId="38" fillId="2" borderId="0" xfId="0" applyFont="1" applyFill="1" applyAlignment="1">
      <alignment vertical="center"/>
    </xf>
    <xf numFmtId="0" fontId="0" fillId="2" borderId="0" xfId="0" applyFill="1" applyBorder="1" applyAlignment="1">
      <alignment vertical="center"/>
    </xf>
    <xf numFmtId="0" fontId="0" fillId="2" borderId="72" xfId="0" applyFill="1" applyBorder="1" applyAlignment="1">
      <alignment horizontal="right" vertical="center"/>
    </xf>
    <xf numFmtId="0" fontId="0" fillId="2" borderId="53" xfId="0" applyFill="1" applyBorder="1" applyAlignment="1">
      <alignment horizontal="left" vertical="center"/>
    </xf>
    <xf numFmtId="0" fontId="0" fillId="2" borderId="121" xfId="0" applyFill="1" applyBorder="1" applyAlignment="1">
      <alignment horizontal="centerContinuous" vertical="center"/>
    </xf>
    <xf numFmtId="0" fontId="0" fillId="2" borderId="122" xfId="0" applyFill="1" applyBorder="1" applyAlignment="1">
      <alignment horizontal="centerContinuous" vertical="center"/>
    </xf>
    <xf numFmtId="0" fontId="5" fillId="2" borderId="0" xfId="0" applyFont="1" applyFill="1" applyAlignment="1">
      <alignment horizontal="right" vertical="center"/>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114" xfId="0" applyFill="1" applyBorder="1" applyAlignment="1">
      <alignment/>
    </xf>
    <xf numFmtId="0" fontId="0" fillId="2" borderId="110" xfId="0" applyFill="1" applyBorder="1" applyAlignment="1">
      <alignment/>
    </xf>
    <xf numFmtId="0" fontId="0" fillId="2" borderId="79" xfId="0" applyFill="1" applyBorder="1" applyAlignment="1">
      <alignment/>
    </xf>
    <xf numFmtId="0" fontId="0" fillId="2" borderId="111" xfId="0" applyFill="1" applyBorder="1" applyAlignment="1">
      <alignment vertical="center"/>
    </xf>
    <xf numFmtId="0" fontId="0" fillId="2" borderId="113" xfId="0" applyFill="1" applyBorder="1" applyAlignment="1">
      <alignment vertical="center"/>
    </xf>
    <xf numFmtId="0" fontId="0" fillId="2" borderId="63" xfId="0" applyFill="1" applyBorder="1" applyAlignment="1">
      <alignment vertical="center"/>
    </xf>
    <xf numFmtId="0" fontId="0" fillId="2" borderId="114" xfId="0" applyFill="1" applyBorder="1" applyAlignment="1">
      <alignment vertical="center"/>
    </xf>
    <xf numFmtId="0" fontId="0" fillId="2" borderId="142" xfId="0" applyFill="1" applyBorder="1" applyAlignment="1">
      <alignment vertical="center"/>
    </xf>
    <xf numFmtId="0" fontId="0" fillId="2" borderId="111"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73" xfId="0" applyFill="1" applyBorder="1" applyAlignment="1">
      <alignment vertical="center"/>
    </xf>
    <xf numFmtId="0" fontId="0" fillId="2" borderId="108" xfId="0" applyFill="1" applyBorder="1" applyAlignment="1">
      <alignment vertical="center"/>
    </xf>
    <xf numFmtId="0" fontId="0" fillId="2" borderId="109" xfId="0" applyFill="1" applyBorder="1" applyAlignment="1">
      <alignment vertical="center"/>
    </xf>
    <xf numFmtId="0" fontId="0" fillId="2" borderId="4" xfId="0" applyFill="1" applyBorder="1" applyAlignment="1">
      <alignment vertical="center"/>
    </xf>
    <xf numFmtId="0" fontId="0" fillId="2" borderId="78" xfId="0" applyFill="1" applyBorder="1" applyAlignment="1">
      <alignment vertical="center"/>
    </xf>
    <xf numFmtId="0" fontId="0" fillId="2" borderId="80" xfId="0" applyFill="1" applyBorder="1" applyAlignment="1">
      <alignment vertical="center"/>
    </xf>
    <xf numFmtId="0" fontId="0" fillId="2" borderId="79" xfId="0" applyFill="1" applyBorder="1" applyAlignment="1">
      <alignment vertical="center"/>
    </xf>
    <xf numFmtId="0" fontId="0" fillId="2" borderId="112"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2" borderId="110" xfId="0" applyFill="1" applyBorder="1" applyAlignment="1">
      <alignment vertical="center"/>
    </xf>
    <xf numFmtId="0" fontId="0" fillId="2" borderId="75" xfId="0" applyFill="1" applyBorder="1" applyAlignment="1">
      <alignment/>
    </xf>
    <xf numFmtId="0" fontId="0" fillId="2" borderId="76" xfId="0" applyFill="1" applyBorder="1" applyAlignment="1">
      <alignment/>
    </xf>
    <xf numFmtId="0" fontId="0" fillId="2" borderId="87" xfId="0" applyFill="1" applyBorder="1" applyAlignment="1">
      <alignment/>
    </xf>
    <xf numFmtId="0" fontId="0" fillId="2" borderId="77" xfId="0" applyFill="1" applyBorder="1" applyAlignment="1">
      <alignment/>
    </xf>
    <xf numFmtId="0" fontId="29" fillId="2" borderId="0" xfId="0" applyFont="1" applyFill="1" applyBorder="1" applyAlignment="1">
      <alignment horizontal="center" vertical="center"/>
    </xf>
    <xf numFmtId="0" fontId="0" fillId="2" borderId="108" xfId="0" applyFill="1" applyBorder="1" applyAlignment="1">
      <alignment horizontal="left" vertical="center"/>
    </xf>
    <xf numFmtId="0" fontId="0" fillId="2" borderId="104" xfId="0" applyFill="1" applyBorder="1" applyAlignment="1">
      <alignment vertical="center"/>
    </xf>
    <xf numFmtId="0" fontId="0" fillId="2" borderId="5" xfId="0" applyFill="1" applyBorder="1" applyAlignment="1">
      <alignment vertical="center"/>
    </xf>
    <xf numFmtId="0" fontId="0" fillId="2" borderId="115" xfId="0" applyFill="1" applyBorder="1" applyAlignment="1">
      <alignment vertical="center"/>
    </xf>
    <xf numFmtId="0" fontId="0" fillId="2" borderId="116" xfId="0" applyFill="1" applyBorder="1" applyAlignment="1">
      <alignment vertical="center"/>
    </xf>
    <xf numFmtId="0" fontId="23" fillId="2" borderId="0" xfId="0" applyFont="1" applyFill="1" applyAlignment="1">
      <alignment vertical="center"/>
    </xf>
    <xf numFmtId="0" fontId="0" fillId="2" borderId="6" xfId="0" applyFill="1" applyBorder="1" applyAlignment="1">
      <alignment/>
    </xf>
    <xf numFmtId="0" fontId="0" fillId="2" borderId="8" xfId="0" applyFill="1" applyBorder="1" applyAlignment="1">
      <alignment/>
    </xf>
    <xf numFmtId="0" fontId="0" fillId="2" borderId="7" xfId="0" applyFill="1" applyBorder="1" applyAlignment="1">
      <alignment/>
    </xf>
    <xf numFmtId="0" fontId="0" fillId="2" borderId="145" xfId="0" applyFill="1" applyBorder="1" applyAlignment="1">
      <alignment horizontal="center" vertical="center"/>
    </xf>
    <xf numFmtId="0" fontId="0" fillId="2" borderId="146" xfId="0" applyFill="1" applyBorder="1" applyAlignment="1">
      <alignment horizontal="center" vertical="center"/>
    </xf>
    <xf numFmtId="0" fontId="0" fillId="2" borderId="147" xfId="0" applyFill="1" applyBorder="1" applyAlignment="1">
      <alignment horizontal="center" vertical="center"/>
    </xf>
    <xf numFmtId="0" fontId="0" fillId="2" borderId="4" xfId="0" applyFill="1" applyBorder="1" applyAlignment="1">
      <alignment horizontal="left" vertical="center"/>
    </xf>
    <xf numFmtId="0" fontId="0" fillId="2" borderId="148" xfId="0" applyFill="1" applyBorder="1" applyAlignment="1">
      <alignment horizontal="center" vertical="center"/>
    </xf>
    <xf numFmtId="0" fontId="0" fillId="2" borderId="149" xfId="0" applyFill="1" applyBorder="1" applyAlignment="1">
      <alignment horizontal="center" vertical="center"/>
    </xf>
    <xf numFmtId="0" fontId="0" fillId="2" borderId="117" xfId="0" applyFill="1" applyBorder="1" applyAlignment="1">
      <alignment/>
    </xf>
    <xf numFmtId="0" fontId="0" fillId="2" borderId="118" xfId="0" applyFill="1" applyBorder="1" applyAlignment="1">
      <alignment/>
    </xf>
    <xf numFmtId="0" fontId="0" fillId="2" borderId="0" xfId="0" applyFill="1" applyAlignment="1" quotePrefix="1">
      <alignment horizontal="right"/>
    </xf>
    <xf numFmtId="0" fontId="12" fillId="2" borderId="0" xfId="0" applyFont="1" applyFill="1" applyAlignment="1">
      <alignment horizontal="center" vertical="top"/>
    </xf>
    <xf numFmtId="0" fontId="0" fillId="2" borderId="63" xfId="0" applyFill="1" applyBorder="1" applyAlignment="1">
      <alignment horizontal="center"/>
    </xf>
    <xf numFmtId="0" fontId="4" fillId="2" borderId="53" xfId="0" applyFont="1" applyFill="1" applyBorder="1" applyAlignment="1">
      <alignment horizontal="center" vertical="center"/>
    </xf>
    <xf numFmtId="176" fontId="4" fillId="2" borderId="53" xfId="0" applyNumberFormat="1" applyFont="1" applyFill="1" applyBorder="1" applyAlignment="1">
      <alignment horizontal="center" vertical="center"/>
    </xf>
    <xf numFmtId="0" fontId="0" fillId="2" borderId="79" xfId="0" applyFill="1" applyBorder="1" applyAlignment="1">
      <alignment horizontal="left" vertical="center"/>
    </xf>
    <xf numFmtId="0" fontId="0" fillId="2" borderId="111" xfId="0" applyFill="1" applyBorder="1" applyAlignment="1">
      <alignment horizontal="left" vertical="center"/>
    </xf>
    <xf numFmtId="0" fontId="0" fillId="2" borderId="104" xfId="0" applyFill="1" applyBorder="1" applyAlignment="1">
      <alignment horizontal="left" vertical="top"/>
    </xf>
    <xf numFmtId="0" fontId="0" fillId="2" borderId="0" xfId="0" applyFill="1" applyBorder="1" applyAlignment="1">
      <alignment horizontal="left" vertical="top"/>
    </xf>
    <xf numFmtId="0" fontId="0" fillId="2" borderId="0" xfId="0" applyFill="1" applyBorder="1" applyAlignment="1">
      <alignment horizontal="right" vertical="top"/>
    </xf>
    <xf numFmtId="0" fontId="0" fillId="2" borderId="5" xfId="0" applyFill="1" applyBorder="1" applyAlignment="1">
      <alignment horizontal="left" vertical="top"/>
    </xf>
    <xf numFmtId="0" fontId="23" fillId="2" borderId="4" xfId="0" applyFont="1" applyFill="1" applyBorder="1" applyAlignment="1">
      <alignment horizontal="right" vertical="center"/>
    </xf>
    <xf numFmtId="0" fontId="23" fillId="2" borderId="112" xfId="0" applyFont="1" applyFill="1" applyBorder="1" applyAlignment="1">
      <alignment horizontal="left" vertical="center"/>
    </xf>
    <xf numFmtId="0" fontId="4" fillId="0" borderId="0" xfId="22" applyFont="1" applyFill="1" applyProtection="1">
      <alignment/>
      <protection/>
    </xf>
    <xf numFmtId="0" fontId="38" fillId="0" borderId="0" xfId="22" applyFont="1" applyFill="1" applyProtection="1">
      <alignment/>
      <protection/>
    </xf>
    <xf numFmtId="0" fontId="5" fillId="0" borderId="4" xfId="22" applyFont="1" applyFill="1" applyBorder="1" applyAlignment="1" applyProtection="1">
      <alignment horizontal="left" vertical="center"/>
      <protection/>
    </xf>
    <xf numFmtId="0" fontId="5" fillId="0" borderId="0" xfId="22" applyFont="1" applyFill="1" applyBorder="1" applyAlignment="1" applyProtection="1">
      <alignment horizontal="left" vertical="center"/>
      <protection/>
    </xf>
    <xf numFmtId="0" fontId="14" fillId="2" borderId="0" xfId="22" applyFill="1" applyBorder="1" applyAlignment="1" applyProtection="1">
      <alignment/>
      <protection/>
    </xf>
    <xf numFmtId="0" fontId="14" fillId="2" borderId="63" xfId="22" applyFill="1" applyBorder="1" applyAlignment="1" applyProtection="1">
      <alignment/>
      <protection/>
    </xf>
    <xf numFmtId="0" fontId="4" fillId="2" borderId="0" xfId="0" applyFont="1" applyFill="1" applyAlignment="1">
      <alignment/>
    </xf>
    <xf numFmtId="0" fontId="39" fillId="2" borderId="0" xfId="0" applyFont="1" applyFill="1" applyAlignment="1">
      <alignment/>
    </xf>
    <xf numFmtId="0" fontId="46" fillId="2" borderId="0" xfId="0" applyFont="1" applyFill="1" applyAlignment="1">
      <alignment/>
    </xf>
    <xf numFmtId="0" fontId="0" fillId="2" borderId="0" xfId="0" applyFont="1" applyFill="1" applyAlignment="1">
      <alignment/>
    </xf>
    <xf numFmtId="0" fontId="0" fillId="2" borderId="0" xfId="0" applyFill="1" applyAlignment="1">
      <alignment/>
    </xf>
    <xf numFmtId="176" fontId="4" fillId="2" borderId="0" xfId="0" applyNumberFormat="1" applyFont="1" applyFill="1" applyAlignment="1">
      <alignment horizontal="left"/>
    </xf>
    <xf numFmtId="0" fontId="4" fillId="2" borderId="73" xfId="0" applyFont="1" applyFill="1" applyBorder="1" applyAlignment="1">
      <alignment/>
    </xf>
    <xf numFmtId="0" fontId="4" fillId="2" borderId="142" xfId="0" applyFont="1" applyFill="1" applyBorder="1" applyAlignment="1">
      <alignment/>
    </xf>
    <xf numFmtId="0" fontId="4" fillId="2" borderId="75" xfId="0" applyFont="1" applyFill="1" applyBorder="1" applyAlignment="1">
      <alignment/>
    </xf>
    <xf numFmtId="176" fontId="4" fillId="3" borderId="86" xfId="0" applyNumberFormat="1" applyFont="1" applyFill="1" applyBorder="1" applyAlignment="1">
      <alignment horizontal="left"/>
    </xf>
    <xf numFmtId="0" fontId="4" fillId="3" borderId="84" xfId="0" applyFont="1" applyFill="1" applyBorder="1" applyAlignment="1">
      <alignment/>
    </xf>
    <xf numFmtId="0" fontId="4" fillId="3" borderId="86" xfId="0" applyFont="1" applyFill="1" applyBorder="1" applyAlignment="1">
      <alignment/>
    </xf>
    <xf numFmtId="0" fontId="4" fillId="3" borderId="150" xfId="0" applyFont="1" applyFill="1" applyBorder="1" applyAlignment="1">
      <alignment wrapText="1"/>
    </xf>
    <xf numFmtId="0" fontId="4" fillId="3" borderId="150" xfId="0" applyFont="1" applyFill="1" applyBorder="1" applyAlignment="1">
      <alignment/>
    </xf>
    <xf numFmtId="0" fontId="4" fillId="3" borderId="54" xfId="0" applyFont="1" applyFill="1" applyBorder="1" applyAlignment="1">
      <alignment/>
    </xf>
    <xf numFmtId="0" fontId="4" fillId="3" borderId="150" xfId="0" applyFont="1" applyFill="1" applyBorder="1" applyAlignment="1">
      <alignment horizontal="left"/>
    </xf>
    <xf numFmtId="0" fontId="4" fillId="3" borderId="57" xfId="0" applyFont="1" applyFill="1" applyBorder="1" applyAlignment="1">
      <alignment/>
    </xf>
    <xf numFmtId="176" fontId="4" fillId="3" borderId="150" xfId="0" applyNumberFormat="1" applyFont="1" applyFill="1" applyBorder="1" applyAlignment="1">
      <alignment horizontal="left"/>
    </xf>
    <xf numFmtId="0" fontId="4" fillId="2" borderId="79" xfId="22" applyFont="1" applyFill="1" applyBorder="1" applyAlignment="1" applyProtection="1">
      <alignment horizontal="distributed" vertical="top"/>
      <protection/>
    </xf>
    <xf numFmtId="0" fontId="4" fillId="2" borderId="63" xfId="22" applyFont="1" applyFill="1" applyBorder="1" applyAlignment="1" applyProtection="1">
      <alignment horizontal="distributed"/>
      <protection/>
    </xf>
    <xf numFmtId="0" fontId="4" fillId="2" borderId="112" xfId="22" applyFont="1" applyFill="1" applyBorder="1" applyAlignment="1" applyProtection="1">
      <alignment horizontal="distributed"/>
      <protection/>
    </xf>
    <xf numFmtId="0" fontId="4" fillId="2" borderId="112" xfId="22" applyFont="1" applyFill="1" applyBorder="1" applyAlignment="1" applyProtection="1">
      <alignment horizontal="distributed" vertical="top"/>
      <protection/>
    </xf>
    <xf numFmtId="0" fontId="4" fillId="2" borderId="63" xfId="22" applyFont="1" applyFill="1" applyBorder="1" applyAlignment="1" applyProtection="1">
      <alignment horizontal="distributed" wrapText="1"/>
      <protection/>
    </xf>
    <xf numFmtId="0" fontId="4" fillId="2" borderId="112" xfId="22" applyFont="1" applyFill="1" applyBorder="1" applyAlignment="1" applyProtection="1">
      <alignment horizontal="distributed" wrapText="1"/>
      <protection/>
    </xf>
    <xf numFmtId="0" fontId="4" fillId="2" borderId="112" xfId="22" applyFont="1" applyFill="1" applyBorder="1" applyAlignment="1" applyProtection="1">
      <alignment horizontal="distributed" vertical="top" wrapText="1"/>
      <protection/>
    </xf>
    <xf numFmtId="176" fontId="4" fillId="3" borderId="85" xfId="0" applyNumberFormat="1" applyFont="1" applyFill="1" applyBorder="1" applyAlignment="1">
      <alignment horizontal="left"/>
    </xf>
    <xf numFmtId="176" fontId="4" fillId="3" borderId="95" xfId="0" applyNumberFormat="1" applyFont="1" applyFill="1" applyBorder="1" applyAlignment="1">
      <alignment horizontal="left"/>
    </xf>
    <xf numFmtId="0" fontId="4" fillId="2" borderId="0"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106" xfId="0" applyFont="1" applyFill="1" applyBorder="1" applyAlignment="1">
      <alignment vertical="center"/>
    </xf>
    <xf numFmtId="0" fontId="4" fillId="2" borderId="95"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105" xfId="0" applyFont="1" applyFill="1" applyBorder="1" applyAlignment="1">
      <alignment horizontal="center" vertical="center"/>
    </xf>
    <xf numFmtId="0" fontId="4" fillId="2" borderId="106" xfId="0" applyFont="1" applyFill="1" applyBorder="1" applyAlignment="1">
      <alignment horizontal="center" vertical="center"/>
    </xf>
    <xf numFmtId="0" fontId="5" fillId="2" borderId="4" xfId="0" applyFont="1" applyFill="1" applyBorder="1" applyAlignment="1">
      <alignment horizontal="left" vertical="center"/>
    </xf>
    <xf numFmtId="0" fontId="0" fillId="2" borderId="79" xfId="0" applyFont="1" applyFill="1" applyBorder="1" applyAlignment="1">
      <alignment vertical="center" wrapText="1"/>
    </xf>
    <xf numFmtId="0" fontId="0" fillId="2" borderId="79" xfId="0" applyFont="1" applyFill="1" applyBorder="1" applyAlignment="1">
      <alignment vertical="center"/>
    </xf>
    <xf numFmtId="0" fontId="0" fillId="2" borderId="111" xfId="0" applyFont="1" applyFill="1" applyBorder="1" applyAlignment="1">
      <alignment vertical="center"/>
    </xf>
    <xf numFmtId="0" fontId="0" fillId="2" borderId="0" xfId="0" applyFont="1" applyFill="1" applyBorder="1" applyAlignment="1">
      <alignment vertical="center"/>
    </xf>
    <xf numFmtId="0" fontId="0" fillId="2" borderId="79"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4" xfId="0" applyFont="1" applyFill="1" applyBorder="1" applyAlignment="1">
      <alignment horizontal="center" vertical="center"/>
    </xf>
    <xf numFmtId="0" fontId="0" fillId="2" borderId="0" xfId="0" applyFont="1" applyFill="1" applyBorder="1" applyAlignment="1">
      <alignment horizontal="center" vertical="center"/>
    </xf>
    <xf numFmtId="0" fontId="6" fillId="2" borderId="78" xfId="0" applyFont="1" applyFill="1" applyBorder="1" applyAlignment="1">
      <alignment horizontal="distributed" vertical="center" wrapText="1"/>
    </xf>
    <xf numFmtId="0" fontId="6" fillId="2" borderId="79" xfId="0" applyFont="1" applyFill="1" applyBorder="1" applyAlignment="1">
      <alignment horizontal="distributed" vertical="center"/>
    </xf>
    <xf numFmtId="0" fontId="6" fillId="2" borderId="80" xfId="0" applyFont="1" applyFill="1" applyBorder="1" applyAlignment="1">
      <alignment horizontal="distributed" vertical="center"/>
    </xf>
    <xf numFmtId="0" fontId="6" fillId="2" borderId="81" xfId="0" applyFont="1" applyFill="1" applyBorder="1" applyAlignment="1">
      <alignment horizontal="distributed" vertical="center"/>
    </xf>
    <xf numFmtId="0" fontId="6" fillId="2" borderId="63" xfId="0" applyFont="1" applyFill="1" applyBorder="1" applyAlignment="1">
      <alignment horizontal="distributed" vertical="center"/>
    </xf>
    <xf numFmtId="0" fontId="6" fillId="2" borderId="82" xfId="0" applyFont="1" applyFill="1" applyBorder="1" applyAlignment="1">
      <alignment horizontal="distributed" vertical="center"/>
    </xf>
    <xf numFmtId="0" fontId="4" fillId="2" borderId="0" xfId="0" applyFont="1" applyFill="1" applyBorder="1" applyAlignment="1">
      <alignment horizontal="center" vertical="center"/>
    </xf>
    <xf numFmtId="0" fontId="0" fillId="2" borderId="110" xfId="0" applyFont="1" applyFill="1" applyBorder="1" applyAlignment="1">
      <alignment horizontal="center" vertical="center" wrapText="1"/>
    </xf>
    <xf numFmtId="0" fontId="6" fillId="2" borderId="115" xfId="0" applyFont="1" applyFill="1" applyBorder="1" applyAlignment="1">
      <alignment horizontal="distributed" vertical="center"/>
    </xf>
    <xf numFmtId="0" fontId="0" fillId="2" borderId="8" xfId="0" applyFont="1" applyFill="1" applyBorder="1" applyAlignment="1">
      <alignment horizontal="left" vertical="center"/>
    </xf>
    <xf numFmtId="0" fontId="7" fillId="2" borderId="0" xfId="0" applyFont="1" applyFill="1" applyAlignment="1">
      <alignment vertical="center"/>
    </xf>
    <xf numFmtId="0" fontId="7" fillId="2" borderId="63" xfId="0" applyFont="1" applyFill="1" applyBorder="1" applyAlignment="1">
      <alignment vertical="center"/>
    </xf>
    <xf numFmtId="0" fontId="7" fillId="2" borderId="114" xfId="0" applyFont="1" applyFill="1" applyBorder="1" applyAlignment="1">
      <alignment vertical="center"/>
    </xf>
    <xf numFmtId="186" fontId="0" fillId="2" borderId="0" xfId="0" applyNumberFormat="1" applyFill="1" applyAlignment="1">
      <alignment horizontal="center"/>
    </xf>
    <xf numFmtId="176" fontId="0" fillId="2" borderId="7" xfId="0" applyNumberFormat="1" applyFont="1" applyFill="1" applyBorder="1" applyAlignment="1">
      <alignment horizontal="left" vertical="center"/>
    </xf>
    <xf numFmtId="176" fontId="0" fillId="2" borderId="8" xfId="0" applyNumberFormat="1" applyFont="1" applyFill="1" applyBorder="1" applyAlignment="1">
      <alignment horizontal="left" vertical="center"/>
    </xf>
    <xf numFmtId="58" fontId="4" fillId="2" borderId="0" xfId="0" applyNumberFormat="1" applyFont="1" applyFill="1" applyBorder="1" applyAlignment="1">
      <alignment vertical="center"/>
    </xf>
    <xf numFmtId="0" fontId="6" fillId="2" borderId="118" xfId="0" applyFont="1" applyFill="1" applyBorder="1" applyAlignment="1">
      <alignment horizontal="distributed" vertical="center" wrapText="1"/>
    </xf>
    <xf numFmtId="0" fontId="6" fillId="2" borderId="2" xfId="0" applyFont="1" applyFill="1" applyBorder="1" applyAlignment="1">
      <alignment horizontal="distributed" vertical="center"/>
    </xf>
    <xf numFmtId="0" fontId="6" fillId="2" borderId="117" xfId="0" applyFont="1" applyFill="1" applyBorder="1" applyAlignment="1">
      <alignment horizontal="distributed" vertical="center"/>
    </xf>
    <xf numFmtId="0" fontId="6" fillId="2" borderId="104"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2" borderId="112" xfId="0" applyFont="1" applyFill="1" applyBorder="1" applyAlignment="1">
      <alignment horizontal="distributed" vertical="center"/>
    </xf>
    <xf numFmtId="0" fontId="6" fillId="2" borderId="116" xfId="0" applyFont="1" applyFill="1" applyBorder="1" applyAlignment="1">
      <alignment horizontal="distributed" vertical="center"/>
    </xf>
    <xf numFmtId="0" fontId="6" fillId="2" borderId="7" xfId="0" applyFont="1" applyFill="1" applyBorder="1" applyAlignment="1">
      <alignment horizontal="distributed" vertical="center"/>
    </xf>
    <xf numFmtId="0" fontId="5" fillId="2" borderId="0" xfId="0" applyFont="1" applyFill="1" applyAlignment="1">
      <alignment horizontal="center"/>
    </xf>
    <xf numFmtId="0" fontId="0" fillId="2" borderId="63" xfId="0" applyFill="1" applyBorder="1" applyAlignment="1">
      <alignment wrapText="1"/>
    </xf>
    <xf numFmtId="0" fontId="4" fillId="2" borderId="63" xfId="0" applyFont="1" applyFill="1" applyBorder="1" applyAlignment="1">
      <alignment/>
    </xf>
    <xf numFmtId="176" fontId="4" fillId="2" borderId="0" xfId="0" applyNumberFormat="1" applyFont="1" applyFill="1" applyAlignment="1">
      <alignment horizontal="right"/>
    </xf>
    <xf numFmtId="0" fontId="6" fillId="2" borderId="63" xfId="0" applyFont="1" applyFill="1" applyBorder="1" applyAlignment="1">
      <alignment wrapText="1"/>
    </xf>
    <xf numFmtId="0" fontId="7" fillId="2" borderId="63" xfId="0" applyFont="1" applyFill="1" applyBorder="1" applyAlignment="1">
      <alignment/>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0" xfId="0" applyFont="1" applyFill="1" applyBorder="1" applyAlignment="1">
      <alignment vertical="center"/>
    </xf>
    <xf numFmtId="0" fontId="7" fillId="2" borderId="5" xfId="0" applyFont="1" applyFill="1" applyBorder="1" applyAlignment="1">
      <alignment vertical="center"/>
    </xf>
    <xf numFmtId="0" fontId="0" fillId="2" borderId="7" xfId="0" applyFont="1" applyFill="1" applyBorder="1" applyAlignment="1">
      <alignment horizontal="left" vertical="center"/>
    </xf>
    <xf numFmtId="0" fontId="0" fillId="2" borderId="151" xfId="0" applyFont="1" applyFill="1" applyBorder="1" applyAlignment="1">
      <alignment horizontal="center" vertical="center"/>
    </xf>
    <xf numFmtId="0" fontId="0" fillId="2" borderId="106" xfId="0" applyFont="1" applyFill="1" applyBorder="1" applyAlignment="1">
      <alignment vertical="center" wrapText="1"/>
    </xf>
    <xf numFmtId="0" fontId="0" fillId="2" borderId="106" xfId="0" applyFont="1" applyFill="1" applyBorder="1" applyAlignment="1">
      <alignment vertical="center"/>
    </xf>
    <xf numFmtId="0" fontId="46" fillId="2" borderId="0" xfId="0" applyFont="1" applyFill="1" applyAlignment="1">
      <alignment horizontal="center" wrapText="1"/>
    </xf>
    <xf numFmtId="0" fontId="46" fillId="2" borderId="0" xfId="0" applyFont="1" applyFill="1" applyAlignment="1">
      <alignment horizontal="center"/>
    </xf>
    <xf numFmtId="0" fontId="4" fillId="2" borderId="53" xfId="0" applyFont="1" applyFill="1" applyBorder="1" applyAlignment="1">
      <alignment/>
    </xf>
    <xf numFmtId="0" fontId="9" fillId="2" borderId="106" xfId="0" applyFont="1" applyFill="1" applyBorder="1" applyAlignment="1">
      <alignment vertical="center" shrinkToFit="1"/>
    </xf>
    <xf numFmtId="0" fontId="9" fillId="2" borderId="107" xfId="0" applyFont="1" applyFill="1" applyBorder="1" applyAlignment="1">
      <alignment vertical="center" shrinkToFit="1"/>
    </xf>
    <xf numFmtId="0" fontId="9" fillId="2" borderId="151" xfId="0" applyFont="1" applyFill="1" applyBorder="1" applyAlignment="1">
      <alignment vertical="center"/>
    </xf>
    <xf numFmtId="0" fontId="0" fillId="2" borderId="152" xfId="0" applyFont="1" applyFill="1" applyBorder="1" applyAlignment="1">
      <alignment horizontal="center" vertical="center" wrapText="1"/>
    </xf>
    <xf numFmtId="0" fontId="0" fillId="2" borderId="106" xfId="0" applyFont="1" applyFill="1" applyBorder="1" applyAlignment="1">
      <alignment horizontal="center" vertical="center"/>
    </xf>
    <xf numFmtId="0" fontId="38" fillId="2" borderId="105" xfId="0" applyFont="1" applyFill="1" applyBorder="1" applyAlignment="1">
      <alignment horizontal="center" vertical="center" wrapText="1"/>
    </xf>
    <xf numFmtId="0" fontId="38" fillId="2" borderId="106" xfId="0" applyFont="1" applyFill="1" applyBorder="1" applyAlignment="1">
      <alignment horizontal="center" vertical="center" wrapText="1"/>
    </xf>
    <xf numFmtId="0" fontId="38" fillId="2" borderId="107" xfId="0" applyFont="1" applyFill="1" applyBorder="1" applyAlignment="1">
      <alignment horizontal="center" vertical="center" wrapText="1"/>
    </xf>
    <xf numFmtId="0" fontId="4" fillId="2" borderId="0" xfId="22" applyFont="1" applyFill="1" applyAlignment="1">
      <alignment horizontal="left" vertical="center"/>
      <protection/>
    </xf>
    <xf numFmtId="0" fontId="58" fillId="2" borderId="0" xfId="22" applyNumberFormat="1" applyFont="1" applyFill="1" applyAlignment="1">
      <alignment horizontal="center" vertical="center"/>
      <protection/>
    </xf>
    <xf numFmtId="0" fontId="9" fillId="2" borderId="105" xfId="0" applyFont="1" applyFill="1" applyBorder="1" applyAlignment="1">
      <alignment vertical="center"/>
    </xf>
    <xf numFmtId="0" fontId="9" fillId="2" borderId="106" xfId="0" applyFont="1" applyFill="1" applyBorder="1" applyAlignment="1">
      <alignment vertical="center"/>
    </xf>
    <xf numFmtId="0" fontId="9" fillId="2" borderId="107" xfId="0" applyFont="1" applyFill="1" applyBorder="1" applyAlignment="1">
      <alignment vertical="center"/>
    </xf>
    <xf numFmtId="0" fontId="9" fillId="2" borderId="105" xfId="0" applyFont="1" applyFill="1" applyBorder="1" applyAlignment="1">
      <alignment vertical="center" shrinkToFit="1"/>
    </xf>
    <xf numFmtId="0" fontId="6" fillId="2" borderId="5" xfId="0" applyFont="1" applyFill="1" applyBorder="1" applyAlignment="1">
      <alignment horizontal="left" vertical="center"/>
    </xf>
    <xf numFmtId="0" fontId="0" fillId="2" borderId="105" xfId="0" applyFont="1" applyFill="1" applyBorder="1" applyAlignment="1">
      <alignment horizontal="center" vertical="center"/>
    </xf>
    <xf numFmtId="0" fontId="0" fillId="2" borderId="106" xfId="0" applyFont="1" applyFill="1" applyBorder="1" applyAlignment="1">
      <alignment horizontal="center" vertical="center"/>
    </xf>
    <xf numFmtId="0" fontId="0" fillId="2" borderId="107" xfId="0" applyFont="1" applyFill="1" applyBorder="1" applyAlignment="1">
      <alignment horizontal="center" vertical="center"/>
    </xf>
    <xf numFmtId="0" fontId="5" fillId="2" borderId="105" xfId="0" applyFont="1" applyFill="1" applyBorder="1" applyAlignment="1">
      <alignment horizontal="center" vertical="center"/>
    </xf>
    <xf numFmtId="0" fontId="5" fillId="2" borderId="106" xfId="0" applyFont="1" applyFill="1" applyBorder="1" applyAlignment="1">
      <alignment horizontal="center" vertical="center"/>
    </xf>
    <xf numFmtId="0" fontId="5" fillId="2" borderId="107" xfId="0" applyFont="1" applyFill="1" applyBorder="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0" xfId="0" applyFont="1" applyFill="1" applyBorder="1" applyAlignment="1">
      <alignment horizontal="left" vertical="center"/>
    </xf>
    <xf numFmtId="0" fontId="6" fillId="2" borderId="105" xfId="0" applyFont="1" applyFill="1" applyBorder="1" applyAlignment="1">
      <alignment horizontal="center" vertical="center" wrapText="1"/>
    </xf>
    <xf numFmtId="0" fontId="6" fillId="2" borderId="106" xfId="0" applyFont="1" applyFill="1" applyBorder="1" applyAlignment="1">
      <alignment horizontal="center" vertical="center" wrapText="1"/>
    </xf>
    <xf numFmtId="0" fontId="6" fillId="2" borderId="107"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0" fillId="2" borderId="72" xfId="0" applyFill="1" applyBorder="1" applyAlignment="1">
      <alignment/>
    </xf>
    <xf numFmtId="0" fontId="4" fillId="2" borderId="75" xfId="0" applyFont="1" applyFill="1" applyBorder="1" applyAlignment="1">
      <alignment/>
    </xf>
    <xf numFmtId="0" fontId="0" fillId="2" borderId="76" xfId="0" applyFill="1" applyBorder="1" applyAlignment="1">
      <alignment/>
    </xf>
    <xf numFmtId="0" fontId="4" fillId="2" borderId="142" xfId="0" applyFont="1" applyFill="1" applyBorder="1" applyAlignment="1">
      <alignment/>
    </xf>
    <xf numFmtId="0" fontId="0" fillId="2" borderId="53" xfId="0" applyFill="1" applyBorder="1" applyAlignment="1">
      <alignment/>
    </xf>
    <xf numFmtId="0" fontId="4" fillId="2" borderId="73" xfId="0" applyFont="1" applyFill="1" applyBorder="1" applyAlignment="1">
      <alignment/>
    </xf>
    <xf numFmtId="0" fontId="0" fillId="2" borderId="75" xfId="0" applyFill="1" applyBorder="1" applyAlignment="1">
      <alignment/>
    </xf>
    <xf numFmtId="0" fontId="4" fillId="2" borderId="150" xfId="0" applyFont="1" applyFill="1" applyBorder="1" applyAlignment="1">
      <alignment/>
    </xf>
    <xf numFmtId="0" fontId="0" fillId="2" borderId="142" xfId="0" applyFill="1" applyBorder="1" applyAlignment="1">
      <alignment/>
    </xf>
    <xf numFmtId="0" fontId="4" fillId="2" borderId="86" xfId="0" applyFont="1" applyFill="1" applyBorder="1" applyAlignment="1">
      <alignment/>
    </xf>
    <xf numFmtId="0" fontId="4" fillId="2" borderId="105" xfId="0" applyFont="1" applyFill="1" applyBorder="1" applyAlignment="1">
      <alignment vertical="center"/>
    </xf>
    <xf numFmtId="0" fontId="5" fillId="2" borderId="6" xfId="0" applyFont="1" applyFill="1" applyBorder="1" applyAlignment="1">
      <alignment vertical="center"/>
    </xf>
    <xf numFmtId="0" fontId="4" fillId="2" borderId="105" xfId="0" applyFont="1" applyFill="1" applyBorder="1" applyAlignment="1">
      <alignment/>
    </xf>
    <xf numFmtId="0" fontId="0" fillId="2" borderId="106" xfId="0" applyFill="1" applyBorder="1" applyAlignment="1">
      <alignment/>
    </xf>
    <xf numFmtId="0" fontId="45" fillId="2" borderId="83" xfId="0" applyFont="1" applyFill="1" applyBorder="1" applyAlignment="1">
      <alignment vertical="center" textRotation="255"/>
    </xf>
    <xf numFmtId="0" fontId="45" fillId="2" borderId="85" xfId="0" applyFont="1" applyFill="1" applyBorder="1" applyAlignment="1">
      <alignment vertical="center" textRotation="255"/>
    </xf>
    <xf numFmtId="0" fontId="0" fillId="2" borderId="83" xfId="0" applyFill="1" applyBorder="1" applyAlignment="1">
      <alignment vertical="center" textRotation="255"/>
    </xf>
    <xf numFmtId="0" fontId="0" fillId="2" borderId="101" xfId="0" applyFill="1" applyBorder="1" applyAlignment="1">
      <alignment vertical="center" textRotation="255"/>
    </xf>
    <xf numFmtId="0" fontId="0" fillId="2" borderId="85" xfId="0" applyFill="1" applyBorder="1" applyAlignment="1">
      <alignment vertical="center" textRotation="255"/>
    </xf>
    <xf numFmtId="0" fontId="4" fillId="2" borderId="101" xfId="0" applyFont="1" applyFill="1" applyBorder="1" applyAlignment="1">
      <alignment horizontal="center" vertical="center" textRotation="255"/>
    </xf>
    <xf numFmtId="0" fontId="4" fillId="2" borderId="85" xfId="0" applyFont="1" applyFill="1" applyBorder="1" applyAlignment="1">
      <alignment horizontal="center" vertical="center" textRotation="255"/>
    </xf>
    <xf numFmtId="0" fontId="4" fillId="2" borderId="83" xfId="0" applyFont="1" applyFill="1" applyBorder="1" applyAlignment="1">
      <alignment horizontal="center" vertical="center" textRotation="255"/>
    </xf>
    <xf numFmtId="0" fontId="44" fillId="2" borderId="83" xfId="0" applyFont="1" applyFill="1" applyBorder="1" applyAlignment="1">
      <alignment horizontal="center" vertical="center" textRotation="255"/>
    </xf>
    <xf numFmtId="0" fontId="44" fillId="2" borderId="101" xfId="0" applyFont="1" applyFill="1" applyBorder="1" applyAlignment="1">
      <alignment horizontal="center" vertical="center" textRotation="255"/>
    </xf>
    <xf numFmtId="0" fontId="44" fillId="2" borderId="85" xfId="0" applyFont="1" applyFill="1" applyBorder="1" applyAlignment="1">
      <alignment horizontal="center" vertical="center" textRotation="255"/>
    </xf>
    <xf numFmtId="0" fontId="4" fillId="2" borderId="84" xfId="0" applyFont="1" applyFill="1" applyBorder="1" applyAlignment="1">
      <alignment/>
    </xf>
    <xf numFmtId="0" fontId="0" fillId="2" borderId="73" xfId="0" applyFill="1" applyBorder="1" applyAlignment="1">
      <alignment/>
    </xf>
    <xf numFmtId="0" fontId="0" fillId="2" borderId="5" xfId="0" applyFont="1" applyFill="1" applyBorder="1" applyAlignment="1">
      <alignment vertical="center"/>
    </xf>
    <xf numFmtId="0" fontId="0" fillId="2" borderId="63" xfId="0" applyFont="1" applyFill="1" applyBorder="1" applyAlignment="1">
      <alignment vertical="center"/>
    </xf>
    <xf numFmtId="0" fontId="0" fillId="2" borderId="114" xfId="0" applyFont="1" applyFill="1" applyBorder="1" applyAlignment="1">
      <alignment vertical="center"/>
    </xf>
    <xf numFmtId="0" fontId="0" fillId="2" borderId="113" xfId="0" applyFont="1" applyFill="1" applyBorder="1" applyAlignment="1">
      <alignment horizontal="center" vertical="center" wrapText="1"/>
    </xf>
    <xf numFmtId="0" fontId="0" fillId="2" borderId="63" xfId="0" applyFont="1" applyFill="1" applyBorder="1" applyAlignment="1">
      <alignment horizontal="center" vertical="center" wrapText="1"/>
    </xf>
    <xf numFmtId="176" fontId="0" fillId="2" borderId="2" xfId="0" applyNumberFormat="1" applyFont="1" applyFill="1" applyBorder="1" applyAlignment="1">
      <alignment horizontal="left" vertical="center"/>
    </xf>
    <xf numFmtId="176" fontId="0" fillId="2" borderId="3" xfId="0" applyNumberFormat="1" applyFont="1" applyFill="1" applyBorder="1" applyAlignment="1">
      <alignment horizontal="left" vertical="center"/>
    </xf>
    <xf numFmtId="0" fontId="7" fillId="2" borderId="79" xfId="0" applyFont="1" applyFill="1" applyBorder="1" applyAlignment="1">
      <alignment vertical="center"/>
    </xf>
    <xf numFmtId="0" fontId="7" fillId="2" borderId="111" xfId="0" applyFont="1" applyFill="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xf>
    <xf numFmtId="0" fontId="0" fillId="2" borderId="10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4" xfId="0" applyFont="1" applyFill="1" applyBorder="1" applyAlignment="1">
      <alignment horizontal="center"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0" fillId="2" borderId="2" xfId="0" applyFont="1" applyFill="1" applyBorder="1" applyAlignment="1">
      <alignment horizontal="center"/>
    </xf>
    <xf numFmtId="0" fontId="7" fillId="2" borderId="2" xfId="0" applyFont="1" applyFill="1" applyBorder="1" applyAlignment="1">
      <alignment/>
    </xf>
    <xf numFmtId="0" fontId="7" fillId="2" borderId="3" xfId="0" applyFont="1" applyFill="1" applyBorder="1" applyAlignment="1">
      <alignment/>
    </xf>
    <xf numFmtId="0" fontId="7" fillId="2" borderId="0" xfId="0" applyFont="1" applyFill="1" applyBorder="1" applyAlignment="1">
      <alignment/>
    </xf>
    <xf numFmtId="0" fontId="7" fillId="2" borderId="5" xfId="0" applyFont="1" applyFill="1" applyBorder="1" applyAlignment="1">
      <alignment/>
    </xf>
    <xf numFmtId="0" fontId="0" fillId="2" borderId="7" xfId="0" applyFont="1" applyFill="1" applyBorder="1" applyAlignment="1">
      <alignment vertical="center"/>
    </xf>
    <xf numFmtId="0" fontId="0" fillId="2" borderId="8" xfId="0" applyFont="1" applyFill="1" applyBorder="1" applyAlignment="1">
      <alignment vertical="center"/>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9" fillId="2" borderId="63" xfId="0" applyFont="1" applyFill="1" applyBorder="1" applyAlignment="1">
      <alignment vertical="center"/>
    </xf>
    <xf numFmtId="0" fontId="5" fillId="2" borderId="0" xfId="0" applyFont="1" applyFill="1" applyBorder="1" applyAlignment="1">
      <alignment horizontal="center" wrapText="1"/>
    </xf>
    <xf numFmtId="0" fontId="0" fillId="2" borderId="0" xfId="0" applyFill="1" applyAlignment="1">
      <alignment horizontal="center"/>
    </xf>
    <xf numFmtId="0" fontId="0" fillId="2" borderId="0" xfId="0" applyFill="1" applyAlignment="1">
      <alignment horizontal="center" vertical="center"/>
    </xf>
    <xf numFmtId="0" fontId="0" fillId="2" borderId="0" xfId="0" applyFont="1" applyFill="1" applyBorder="1" applyAlignment="1">
      <alignment vertical="center"/>
    </xf>
    <xf numFmtId="0" fontId="0" fillId="2" borderId="63" xfId="0" applyFont="1" applyFill="1" applyBorder="1" applyAlignment="1">
      <alignment vertical="center"/>
    </xf>
    <xf numFmtId="0" fontId="9" fillId="2" borderId="0" xfId="0" applyFont="1" applyFill="1" applyBorder="1" applyAlignment="1">
      <alignment vertical="center"/>
    </xf>
    <xf numFmtId="0" fontId="6" fillId="2" borderId="0" xfId="0" applyFont="1" applyFill="1" applyBorder="1" applyAlignment="1">
      <alignment horizontal="center" vertical="center" wrapText="1"/>
    </xf>
    <xf numFmtId="0" fontId="6" fillId="2" borderId="63" xfId="0" applyFont="1" applyFill="1" applyBorder="1" applyAlignment="1">
      <alignment horizontal="center" vertical="center"/>
    </xf>
    <xf numFmtId="0" fontId="0" fillId="2" borderId="63" xfId="0" applyFill="1" applyBorder="1" applyAlignment="1">
      <alignment/>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176" fontId="7" fillId="2" borderId="0" xfId="0" applyNumberFormat="1" applyFont="1" applyFill="1" applyAlignment="1">
      <alignment horizontal="right"/>
    </xf>
    <xf numFmtId="0" fontId="0" fillId="2" borderId="78" xfId="0" applyFont="1" applyFill="1" applyBorder="1" applyAlignment="1">
      <alignment horizontal="center" vertical="center" wrapText="1"/>
    </xf>
    <xf numFmtId="0" fontId="0" fillId="2" borderId="79" xfId="0" applyFill="1" applyBorder="1" applyAlignment="1">
      <alignment horizontal="center" vertical="center"/>
    </xf>
    <xf numFmtId="0" fontId="0" fillId="2" borderId="104" xfId="0" applyFill="1" applyBorder="1" applyAlignment="1">
      <alignment horizontal="center" vertical="center"/>
    </xf>
    <xf numFmtId="0" fontId="0" fillId="2" borderId="81" xfId="0" applyFill="1" applyBorder="1" applyAlignment="1">
      <alignment horizontal="center" vertical="center"/>
    </xf>
    <xf numFmtId="0" fontId="0" fillId="2" borderId="63" xfId="0" applyFill="1" applyBorder="1" applyAlignment="1">
      <alignment horizontal="center" vertical="center"/>
    </xf>
    <xf numFmtId="0" fontId="0" fillId="2" borderId="79" xfId="0" applyFont="1" applyFill="1" applyBorder="1" applyAlignment="1">
      <alignment horizontal="center" vertical="center" wrapText="1"/>
    </xf>
    <xf numFmtId="0" fontId="0" fillId="2" borderId="116" xfId="0" applyFill="1" applyBorder="1" applyAlignment="1">
      <alignment horizontal="center" vertical="center"/>
    </xf>
    <xf numFmtId="0" fontId="0" fillId="2" borderId="109" xfId="0" applyFont="1" applyFill="1" applyBorder="1" applyAlignment="1">
      <alignment vertical="center"/>
    </xf>
    <xf numFmtId="0" fontId="0" fillId="2" borderId="72" xfId="0" applyFont="1" applyFill="1" applyBorder="1" applyAlignment="1">
      <alignment vertical="center"/>
    </xf>
    <xf numFmtId="0" fontId="0" fillId="2" borderId="74" xfId="0" applyFont="1" applyFill="1" applyBorder="1" applyAlignment="1">
      <alignment vertical="center"/>
    </xf>
    <xf numFmtId="0" fontId="0" fillId="2" borderId="121" xfId="0" applyFont="1" applyFill="1" applyBorder="1" applyAlignment="1">
      <alignment vertical="center"/>
    </xf>
    <xf numFmtId="0" fontId="0" fillId="2" borderId="53" xfId="0" applyFont="1" applyFill="1" applyBorder="1" applyAlignment="1">
      <alignment vertical="center"/>
    </xf>
    <xf numFmtId="0" fontId="0" fillId="2" borderId="125" xfId="0" applyFont="1" applyFill="1" applyBorder="1" applyAlignment="1">
      <alignment vertical="center"/>
    </xf>
    <xf numFmtId="0" fontId="5" fillId="2" borderId="145" xfId="0" applyFont="1" applyFill="1" applyBorder="1" applyAlignment="1">
      <alignment horizontal="center" vertical="center" textRotation="255"/>
    </xf>
    <xf numFmtId="0" fontId="5" fillId="2" borderId="119" xfId="0" applyFont="1" applyFill="1" applyBorder="1" applyAlignment="1">
      <alignment horizontal="center" vertical="center" textRotation="255"/>
    </xf>
    <xf numFmtId="0" fontId="5" fillId="2" borderId="75" xfId="0" applyFont="1" applyFill="1" applyBorder="1" applyAlignment="1">
      <alignment horizontal="center" vertical="center"/>
    </xf>
    <xf numFmtId="0" fontId="5" fillId="2" borderId="87" xfId="0" applyFont="1" applyFill="1" applyBorder="1" applyAlignment="1">
      <alignment horizontal="center" vertical="center"/>
    </xf>
    <xf numFmtId="0" fontId="0" fillId="2" borderId="109" xfId="0" applyFill="1" applyBorder="1" applyAlignment="1">
      <alignment horizontal="center" vertical="center"/>
    </xf>
    <xf numFmtId="0" fontId="0" fillId="2" borderId="72" xfId="0" applyFill="1" applyBorder="1" applyAlignment="1">
      <alignment horizontal="center" vertical="center"/>
    </xf>
    <xf numFmtId="0" fontId="0" fillId="2" borderId="108" xfId="0" applyFill="1" applyBorder="1" applyAlignment="1">
      <alignment horizontal="center" vertical="center"/>
    </xf>
    <xf numFmtId="0" fontId="0" fillId="2" borderId="121" xfId="0" applyFill="1" applyBorder="1" applyAlignment="1">
      <alignment horizontal="center" vertical="center"/>
    </xf>
    <xf numFmtId="0" fontId="0" fillId="2" borderId="53" xfId="0" applyFill="1" applyBorder="1" applyAlignment="1">
      <alignment horizontal="center" vertical="center"/>
    </xf>
    <xf numFmtId="0" fontId="0" fillId="2" borderId="122" xfId="0" applyFill="1" applyBorder="1" applyAlignment="1">
      <alignment horizontal="center" vertical="center"/>
    </xf>
    <xf numFmtId="0" fontId="0" fillId="2" borderId="78" xfId="0" applyFill="1" applyBorder="1" applyAlignment="1">
      <alignment horizontal="center" vertical="center"/>
    </xf>
    <xf numFmtId="0" fontId="0" fillId="2" borderId="80" xfId="0" applyFill="1" applyBorder="1" applyAlignment="1">
      <alignment horizontal="center" vertical="center"/>
    </xf>
    <xf numFmtId="0" fontId="5" fillId="2" borderId="121" xfId="0" applyFont="1" applyFill="1" applyBorder="1" applyAlignment="1">
      <alignment horizontal="center" vertical="center"/>
    </xf>
    <xf numFmtId="176" fontId="5" fillId="2" borderId="88" xfId="0" applyNumberFormat="1" applyFont="1" applyFill="1" applyBorder="1" applyAlignment="1">
      <alignment horizontal="right" vertical="center"/>
    </xf>
    <xf numFmtId="176" fontId="0" fillId="2" borderId="76" xfId="0" applyNumberFormat="1" applyFill="1" applyBorder="1" applyAlignment="1">
      <alignment horizontal="right" vertical="center"/>
    </xf>
    <xf numFmtId="176" fontId="5" fillId="2" borderId="76" xfId="0" applyNumberFormat="1" applyFont="1" applyFill="1" applyBorder="1" applyAlignment="1">
      <alignment horizontal="left" vertical="center"/>
    </xf>
    <xf numFmtId="176" fontId="0" fillId="2" borderId="76" xfId="0" applyNumberFormat="1" applyFill="1" applyBorder="1" applyAlignment="1">
      <alignment horizontal="left" vertical="center"/>
    </xf>
    <xf numFmtId="176" fontId="0" fillId="2" borderId="77" xfId="0" applyNumberFormat="1" applyFill="1" applyBorder="1" applyAlignment="1">
      <alignment horizontal="left" vertical="center"/>
    </xf>
    <xf numFmtId="0" fontId="0" fillId="2" borderId="119" xfId="0" applyFill="1" applyBorder="1" applyAlignment="1">
      <alignment horizontal="center" vertical="center" textRotation="255"/>
    </xf>
    <xf numFmtId="0" fontId="5" fillId="2" borderId="109" xfId="0" applyFont="1" applyFill="1" applyBorder="1" applyAlignment="1">
      <alignment vertical="center"/>
    </xf>
    <xf numFmtId="0" fontId="0" fillId="2" borderId="72" xfId="0" applyFill="1" applyBorder="1" applyAlignment="1">
      <alignment vertical="center"/>
    </xf>
    <xf numFmtId="0" fontId="0" fillId="2" borderId="74" xfId="0" applyFill="1" applyBorder="1" applyAlignment="1">
      <alignment vertical="center"/>
    </xf>
    <xf numFmtId="0" fontId="5" fillId="2" borderId="121" xfId="0" applyFont="1" applyFill="1" applyBorder="1" applyAlignment="1">
      <alignment vertical="center"/>
    </xf>
    <xf numFmtId="0" fontId="0" fillId="2" borderId="53" xfId="0" applyFill="1" applyBorder="1" applyAlignment="1">
      <alignment vertical="center"/>
    </xf>
    <xf numFmtId="0" fontId="0" fillId="2" borderId="125" xfId="0" applyFill="1" applyBorder="1" applyAlignment="1">
      <alignment vertical="center"/>
    </xf>
    <xf numFmtId="180" fontId="5" fillId="2" borderId="76" xfId="0" applyNumberFormat="1" applyFont="1" applyFill="1" applyBorder="1" applyAlignment="1">
      <alignment horizontal="right" vertical="center"/>
    </xf>
    <xf numFmtId="180" fontId="5" fillId="2" borderId="76" xfId="0" applyNumberFormat="1" applyFont="1" applyFill="1" applyBorder="1" applyAlignment="1">
      <alignment horizontal="left" vertical="center"/>
    </xf>
    <xf numFmtId="180" fontId="5" fillId="2" borderId="77" xfId="0" applyNumberFormat="1" applyFont="1" applyFill="1" applyBorder="1" applyAlignment="1">
      <alignment horizontal="left" vertical="center"/>
    </xf>
    <xf numFmtId="0" fontId="46" fillId="2" borderId="153" xfId="23" applyFont="1" applyFill="1" applyBorder="1" applyAlignment="1">
      <alignment horizontal="center" vertical="center"/>
      <protection/>
    </xf>
    <xf numFmtId="0" fontId="46" fillId="2" borderId="154" xfId="23" applyFont="1" applyFill="1" applyBorder="1" applyAlignment="1">
      <alignment horizontal="center" vertical="center"/>
      <protection/>
    </xf>
    <xf numFmtId="0" fontId="4" fillId="2" borderId="155" xfId="23" applyFont="1" applyFill="1" applyBorder="1" applyAlignment="1">
      <alignment horizontal="center" vertical="center"/>
      <protection/>
    </xf>
    <xf numFmtId="0" fontId="4" fillId="2" borderId="156" xfId="23" applyFont="1" applyFill="1" applyBorder="1" applyAlignment="1">
      <alignment horizontal="center" vertical="center"/>
      <protection/>
    </xf>
    <xf numFmtId="0" fontId="54" fillId="2" borderId="97" xfId="23" applyFont="1" applyFill="1" applyBorder="1" applyAlignment="1">
      <alignment horizontal="center" vertical="center" textRotation="255"/>
      <protection/>
    </xf>
    <xf numFmtId="0" fontId="54" fillId="2" borderId="85" xfId="23" applyFont="1" applyFill="1" applyBorder="1" applyAlignment="1">
      <alignment horizontal="center" vertical="center" textRotation="255"/>
      <protection/>
    </xf>
    <xf numFmtId="0" fontId="54" fillId="2" borderId="157" xfId="23" applyFont="1" applyFill="1" applyBorder="1" applyAlignment="1">
      <alignment horizontal="distributed" vertical="center"/>
      <protection/>
    </xf>
    <xf numFmtId="0" fontId="54" fillId="2" borderId="158" xfId="23" applyFont="1" applyFill="1" applyBorder="1" applyAlignment="1">
      <alignment horizontal="distributed" vertical="center"/>
      <protection/>
    </xf>
    <xf numFmtId="0" fontId="54" fillId="2" borderId="127" xfId="23" applyFont="1" applyFill="1" applyBorder="1" applyAlignment="1">
      <alignment horizontal="distributed" vertical="center"/>
      <protection/>
    </xf>
    <xf numFmtId="0" fontId="54" fillId="2" borderId="128" xfId="23" applyFont="1" applyFill="1" applyBorder="1" applyAlignment="1">
      <alignment horizontal="distributed" vertical="center"/>
      <protection/>
    </xf>
    <xf numFmtId="0" fontId="54" fillId="2" borderId="129" xfId="23" applyFont="1" applyFill="1" applyBorder="1" applyAlignment="1">
      <alignment horizontal="distributed" vertical="center"/>
      <protection/>
    </xf>
    <xf numFmtId="0" fontId="54" fillId="2" borderId="96" xfId="23" applyFont="1" applyFill="1" applyBorder="1" applyAlignment="1">
      <alignment horizontal="center" vertical="center" textRotation="255"/>
      <protection/>
    </xf>
    <xf numFmtId="0" fontId="54" fillId="2" borderId="156" xfId="23" applyFont="1" applyFill="1" applyBorder="1" applyAlignment="1">
      <alignment horizontal="center" vertical="center" textRotation="255"/>
      <protection/>
    </xf>
    <xf numFmtId="0" fontId="54" fillId="2" borderId="97" xfId="23" applyFont="1" applyFill="1" applyBorder="1" applyAlignment="1">
      <alignment horizontal="center" vertical="center"/>
      <protection/>
    </xf>
    <xf numFmtId="0" fontId="54" fillId="2" borderId="85" xfId="23" applyFont="1" applyFill="1" applyBorder="1" applyAlignment="1">
      <alignment horizontal="center" vertical="center"/>
      <protection/>
    </xf>
    <xf numFmtId="0" fontId="46" fillId="2" borderId="98" xfId="23" applyFont="1" applyFill="1" applyBorder="1" applyAlignment="1">
      <alignment horizontal="center" vertical="center" wrapText="1"/>
      <protection/>
    </xf>
    <xf numFmtId="0" fontId="46" fillId="2" borderId="154" xfId="23" applyFont="1" applyFill="1" applyBorder="1" applyAlignment="1">
      <alignment horizontal="center" vertical="center" wrapText="1"/>
      <protection/>
    </xf>
    <xf numFmtId="0" fontId="46" fillId="2" borderId="95" xfId="23" applyFont="1" applyFill="1" applyBorder="1" applyAlignment="1">
      <alignment horizontal="center" vertical="center" wrapText="1"/>
      <protection/>
    </xf>
    <xf numFmtId="0" fontId="46" fillId="2" borderId="62" xfId="23" applyFont="1" applyFill="1" applyBorder="1" applyAlignment="1">
      <alignment horizontal="center" vertical="center"/>
      <protection/>
    </xf>
    <xf numFmtId="0" fontId="54" fillId="2" borderId="0" xfId="23" applyFont="1" applyFill="1" applyAlignment="1">
      <alignment horizontal="distributed"/>
      <protection/>
    </xf>
    <xf numFmtId="0" fontId="55" fillId="2" borderId="0" xfId="23" applyFont="1" applyFill="1" applyAlignment="1">
      <alignment horizontal="distributed"/>
      <protection/>
    </xf>
    <xf numFmtId="0" fontId="4" fillId="2" borderId="59" xfId="23" applyFont="1" applyFill="1" applyBorder="1" applyAlignment="1">
      <alignment horizontal="center" vertical="center"/>
      <protection/>
    </xf>
    <xf numFmtId="0" fontId="40" fillId="2" borderId="0" xfId="23" applyFont="1" applyFill="1" applyAlignment="1">
      <alignment horizontal="center"/>
      <protection/>
    </xf>
    <xf numFmtId="0" fontId="14" fillId="2" borderId="0" xfId="23" applyFill="1" applyAlignment="1">
      <alignment horizontal="center"/>
      <protection/>
    </xf>
    <xf numFmtId="0" fontId="54" fillId="2" borderId="0" xfId="23" applyFont="1" applyFill="1" applyAlignment="1">
      <alignment horizontal="center"/>
      <protection/>
    </xf>
    <xf numFmtId="0" fontId="46" fillId="2" borderId="159" xfId="23" applyFont="1" applyFill="1" applyBorder="1" applyAlignment="1">
      <alignment horizontal="center" vertical="center" wrapText="1"/>
      <protection/>
    </xf>
    <xf numFmtId="0" fontId="46" fillId="2" borderId="50" xfId="23" applyFont="1" applyFill="1" applyBorder="1" applyAlignment="1">
      <alignment horizontal="center" vertical="center" wrapText="1"/>
      <protection/>
    </xf>
    <xf numFmtId="0" fontId="6" fillId="0" borderId="0" xfId="0" applyFont="1" applyFill="1" applyAlignment="1">
      <alignment vertical="center"/>
    </xf>
    <xf numFmtId="0" fontId="0" fillId="0" borderId="0" xfId="0" applyFill="1" applyAlignment="1">
      <alignment/>
    </xf>
    <xf numFmtId="0" fontId="6" fillId="0" borderId="2" xfId="0" applyFont="1" applyFill="1" applyBorder="1" applyAlignment="1">
      <alignment wrapText="1"/>
    </xf>
    <xf numFmtId="0" fontId="6" fillId="0" borderId="0" xfId="0" applyFont="1" applyFill="1" applyAlignment="1">
      <alignment horizontal="left" vertical="top" wrapText="1"/>
    </xf>
    <xf numFmtId="0" fontId="6" fillId="0" borderId="0" xfId="0" applyFont="1" applyFill="1" applyAlignment="1">
      <alignment horizontal="left" vertical="top"/>
    </xf>
    <xf numFmtId="0" fontId="0" fillId="0" borderId="2" xfId="0" applyFill="1" applyBorder="1" applyAlignment="1">
      <alignment/>
    </xf>
    <xf numFmtId="0" fontId="6" fillId="0" borderId="0" xfId="0" applyFont="1" applyFill="1" applyAlignment="1">
      <alignment vertical="top"/>
    </xf>
    <xf numFmtId="0" fontId="0" fillId="0" borderId="0" xfId="0" applyFill="1" applyAlignment="1">
      <alignment vertical="top"/>
    </xf>
    <xf numFmtId="0" fontId="12" fillId="0" borderId="0" xfId="0" applyFont="1" applyFill="1" applyAlignment="1">
      <alignment horizontal="center"/>
    </xf>
    <xf numFmtId="187" fontId="4" fillId="0" borderId="0" xfId="0" applyNumberFormat="1" applyFont="1" applyFill="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176" fontId="4" fillId="0" borderId="0" xfId="0" applyNumberFormat="1" applyFont="1" applyFill="1" applyAlignment="1">
      <alignment horizontal="right"/>
    </xf>
    <xf numFmtId="0" fontId="0" fillId="0" borderId="78" xfId="0" applyFill="1" applyBorder="1" applyAlignment="1">
      <alignment horizontal="center" vertical="center"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63" xfId="0" applyFill="1" applyBorder="1" applyAlignment="1">
      <alignment horizontal="center" vertical="center"/>
    </xf>
    <xf numFmtId="0" fontId="0" fillId="0" borderId="82" xfId="0" applyFill="1" applyBorder="1" applyAlignment="1">
      <alignment horizontal="center" vertical="center"/>
    </xf>
    <xf numFmtId="0" fontId="7" fillId="0" borderId="63" xfId="0" applyFont="1" applyFill="1" applyBorder="1" applyAlignment="1">
      <alignment/>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83" xfId="0" applyFill="1" applyBorder="1" applyAlignment="1">
      <alignment horizontal="center" vertical="center"/>
    </xf>
    <xf numFmtId="0" fontId="0" fillId="0" borderId="85" xfId="0" applyFill="1" applyBorder="1" applyAlignment="1">
      <alignment horizontal="center" vertical="center"/>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0" fontId="0" fillId="0" borderId="6" xfId="0" applyFill="1" applyBorder="1" applyAlignment="1">
      <alignment vertical="top" wrapText="1"/>
    </xf>
    <xf numFmtId="0" fontId="0" fillId="0" borderId="7" xfId="0" applyFill="1" applyBorder="1" applyAlignment="1">
      <alignment vertical="top" wrapText="1"/>
    </xf>
    <xf numFmtId="0" fontId="0" fillId="0" borderId="8" xfId="0" applyFill="1" applyBorder="1" applyAlignment="1">
      <alignment vertical="top" wrapText="1"/>
    </xf>
    <xf numFmtId="0" fontId="0" fillId="0" borderId="83" xfId="0" applyFill="1" applyBorder="1" applyAlignment="1">
      <alignment vertical="center" wrapText="1"/>
    </xf>
    <xf numFmtId="0" fontId="0" fillId="0" borderId="85" xfId="0" applyFill="1" applyBorder="1" applyAlignment="1">
      <alignment vertical="center" wrapText="1"/>
    </xf>
    <xf numFmtId="6" fontId="0" fillId="0" borderId="83" xfId="20" applyFont="1" applyFill="1" applyBorder="1" applyAlignment="1">
      <alignment horizontal="center" vertical="center" textRotation="255"/>
    </xf>
    <xf numFmtId="0" fontId="0" fillId="0" borderId="85" xfId="0" applyFill="1" applyBorder="1" applyAlignment="1">
      <alignment horizontal="center" vertical="center" textRotation="255"/>
    </xf>
    <xf numFmtId="6" fontId="0" fillId="0" borderId="83" xfId="20" applyFill="1" applyBorder="1" applyAlignment="1">
      <alignment horizontal="center" vertical="center"/>
    </xf>
    <xf numFmtId="0" fontId="5" fillId="0" borderId="83" xfId="0" applyFont="1" applyFill="1" applyBorder="1" applyAlignment="1">
      <alignment horizontal="center" vertical="center"/>
    </xf>
    <xf numFmtId="0" fontId="5" fillId="0" borderId="85" xfId="0" applyFont="1" applyFill="1" applyBorder="1" applyAlignment="1">
      <alignment horizontal="center" vertical="center"/>
    </xf>
    <xf numFmtId="0" fontId="13" fillId="2" borderId="0" xfId="0" applyFont="1" applyFill="1" applyAlignment="1">
      <alignment horizontal="center" vertical="center"/>
    </xf>
    <xf numFmtId="0" fontId="43" fillId="2" borderId="0" xfId="0" applyFont="1" applyFill="1" applyAlignment="1">
      <alignment horizontal="center"/>
    </xf>
    <xf numFmtId="0" fontId="13" fillId="2" borderId="0" xfId="0" applyFont="1" applyFill="1" applyAlignment="1">
      <alignment vertical="center"/>
    </xf>
    <xf numFmtId="0" fontId="0" fillId="2" borderId="0" xfId="0" applyFill="1" applyAlignment="1">
      <alignment horizontal="distributed"/>
    </xf>
    <xf numFmtId="0" fontId="4" fillId="2" borderId="79" xfId="0" applyFont="1" applyFill="1" applyBorder="1" applyAlignment="1">
      <alignment/>
    </xf>
    <xf numFmtId="0" fontId="13" fillId="2" borderId="0" xfId="0" applyFont="1" applyFill="1" applyAlignment="1">
      <alignment horizontal="center" vertical="center" wrapText="1"/>
    </xf>
    <xf numFmtId="0" fontId="6" fillId="2" borderId="0" xfId="0" applyFont="1" applyFill="1" applyAlignment="1">
      <alignment wrapText="1" shrinkToFit="1"/>
    </xf>
    <xf numFmtId="0" fontId="6" fillId="2" borderId="63" xfId="0" applyFont="1" applyFill="1" applyBorder="1" applyAlignment="1">
      <alignment wrapText="1" shrinkToFit="1"/>
    </xf>
    <xf numFmtId="0" fontId="7" fillId="2" borderId="0" xfId="0" applyFont="1" applyFill="1" applyAlignment="1">
      <alignment/>
    </xf>
    <xf numFmtId="0" fontId="7" fillId="2" borderId="79" xfId="0" applyFont="1" applyFill="1" applyBorder="1" applyAlignment="1">
      <alignment/>
    </xf>
    <xf numFmtId="0" fontId="43" fillId="2" borderId="0" xfId="0" applyFont="1" applyFill="1" applyAlignment="1">
      <alignment horizontal="right" vertical="center"/>
    </xf>
    <xf numFmtId="0" fontId="5" fillId="2" borderId="110" xfId="0" applyFont="1" applyFill="1" applyBorder="1" applyAlignment="1">
      <alignment horizontal="center" vertical="center" wrapText="1"/>
    </xf>
    <xf numFmtId="0" fontId="5" fillId="2" borderId="79" xfId="0" applyFont="1" applyFill="1" applyBorder="1" applyAlignment="1">
      <alignment horizontal="center" vertical="center"/>
    </xf>
    <xf numFmtId="0" fontId="5" fillId="2" borderId="8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12" xfId="0" applyFont="1" applyFill="1" applyBorder="1" applyAlignment="1">
      <alignment horizontal="center" vertical="center"/>
    </xf>
    <xf numFmtId="0" fontId="5" fillId="2" borderId="113"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79" xfId="0" applyFont="1" applyFill="1" applyBorder="1" applyAlignment="1">
      <alignment horizontal="distributed" vertical="center"/>
    </xf>
    <xf numFmtId="0" fontId="5" fillId="2" borderId="63" xfId="0" applyFont="1" applyFill="1" applyBorder="1" applyAlignment="1">
      <alignment horizontal="distributed" vertical="center"/>
    </xf>
    <xf numFmtId="38" fontId="0" fillId="2" borderId="121" xfId="18" applyFill="1" applyBorder="1" applyAlignment="1">
      <alignment horizontal="right" vertical="center"/>
    </xf>
    <xf numFmtId="38" fontId="0" fillId="2" borderId="53" xfId="18" applyFill="1" applyBorder="1" applyAlignment="1">
      <alignment horizontal="right" vertical="center"/>
    </xf>
    <xf numFmtId="0" fontId="0" fillId="2" borderId="121" xfId="0" applyFill="1" applyBorder="1" applyAlignment="1">
      <alignment horizontal="right" vertical="center"/>
    </xf>
    <xf numFmtId="0" fontId="0" fillId="2" borderId="53" xfId="0" applyFill="1" applyBorder="1" applyAlignment="1">
      <alignment horizontal="right" vertical="center"/>
    </xf>
    <xf numFmtId="0" fontId="5" fillId="2" borderId="104" xfId="0" applyFont="1" applyFill="1" applyBorder="1" applyAlignment="1">
      <alignment horizontal="distributed" vertical="center"/>
    </xf>
    <xf numFmtId="0" fontId="5" fillId="2" borderId="0" xfId="0" applyFont="1" applyFill="1" applyBorder="1" applyAlignment="1">
      <alignment horizontal="distributed" vertical="center"/>
    </xf>
    <xf numFmtId="0" fontId="5" fillId="2" borderId="112" xfId="0" applyFont="1" applyFill="1" applyBorder="1" applyAlignment="1">
      <alignment horizontal="distributed" vertical="center"/>
    </xf>
    <xf numFmtId="0" fontId="5" fillId="2" borderId="78" xfId="0" applyFont="1" applyFill="1" applyBorder="1" applyAlignment="1">
      <alignment horizontal="distributed"/>
    </xf>
    <xf numFmtId="0" fontId="5" fillId="2" borderId="79" xfId="0" applyFont="1" applyFill="1" applyBorder="1" applyAlignment="1">
      <alignment horizontal="distributed"/>
    </xf>
    <xf numFmtId="0" fontId="5" fillId="2" borderId="80" xfId="0" applyFont="1" applyFill="1" applyBorder="1" applyAlignment="1">
      <alignment horizontal="distributed"/>
    </xf>
    <xf numFmtId="0" fontId="5" fillId="2" borderId="81" xfId="0" applyFont="1" applyFill="1" applyBorder="1" applyAlignment="1">
      <alignment horizontal="distributed" vertical="top"/>
    </xf>
    <xf numFmtId="0" fontId="5" fillId="2" borderId="63" xfId="0" applyFont="1" applyFill="1" applyBorder="1" applyAlignment="1">
      <alignment horizontal="distributed" vertical="top"/>
    </xf>
    <xf numFmtId="0" fontId="5" fillId="2" borderId="82" xfId="0" applyFont="1" applyFill="1" applyBorder="1" applyAlignment="1">
      <alignment horizontal="distributed" vertical="top"/>
    </xf>
    <xf numFmtId="6" fontId="0" fillId="2" borderId="0" xfId="20" applyFont="1" applyFill="1" applyAlignment="1">
      <alignment horizontal="distributed"/>
    </xf>
    <xf numFmtId="6" fontId="0" fillId="2" borderId="0" xfId="20" applyFill="1" applyAlignment="1">
      <alignment horizontal="distributed"/>
    </xf>
    <xf numFmtId="0" fontId="5" fillId="2" borderId="53" xfId="0" applyFont="1" applyFill="1" applyBorder="1" applyAlignment="1">
      <alignment horizontal="center" vertical="center"/>
    </xf>
    <xf numFmtId="0" fontId="4" fillId="2" borderId="110" xfId="0" applyFont="1" applyFill="1" applyBorder="1" applyAlignment="1">
      <alignment horizontal="center" vertical="center"/>
    </xf>
    <xf numFmtId="0" fontId="4" fillId="2" borderId="79"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113"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82" xfId="0" applyFont="1" applyFill="1" applyBorder="1" applyAlignment="1">
      <alignment horizontal="center" vertical="center"/>
    </xf>
    <xf numFmtId="0" fontId="0" fillId="2" borderId="0" xfId="0" applyFill="1" applyBorder="1" applyAlignment="1">
      <alignment horizontal="distributed"/>
    </xf>
    <xf numFmtId="0" fontId="4" fillId="2" borderId="0" xfId="0" applyFont="1" applyFill="1" applyBorder="1" applyAlignment="1">
      <alignment/>
    </xf>
    <xf numFmtId="0" fontId="5" fillId="2" borderId="53" xfId="0" applyFont="1" applyFill="1" applyBorder="1" applyAlignment="1">
      <alignment horizontal="distributed" vertical="center"/>
    </xf>
    <xf numFmtId="0" fontId="0" fillId="2" borderId="53" xfId="0" applyFill="1" applyBorder="1" applyAlignment="1">
      <alignment horizontal="distributed" vertical="center"/>
    </xf>
    <xf numFmtId="0" fontId="5" fillId="2" borderId="76" xfId="0" applyFont="1" applyFill="1" applyBorder="1" applyAlignment="1">
      <alignment horizontal="distributed" vertical="center"/>
    </xf>
    <xf numFmtId="0" fontId="0" fillId="2" borderId="76" xfId="0" applyFill="1" applyBorder="1" applyAlignment="1">
      <alignment horizontal="distributed" vertical="center"/>
    </xf>
    <xf numFmtId="0" fontId="0" fillId="2" borderId="82" xfId="0" applyFill="1" applyBorder="1" applyAlignment="1">
      <alignment horizontal="center" vertical="center"/>
    </xf>
    <xf numFmtId="0" fontId="4" fillId="2" borderId="0" xfId="0" applyFont="1" applyFill="1" applyAlignment="1">
      <alignment/>
    </xf>
    <xf numFmtId="0" fontId="56" fillId="2" borderId="0" xfId="0" applyFont="1" applyFill="1" applyAlignment="1">
      <alignment horizontal="center" vertical="center" wrapText="1"/>
    </xf>
    <xf numFmtId="38" fontId="0" fillId="2" borderId="121" xfId="18" applyFill="1" applyBorder="1" applyAlignment="1">
      <alignment horizontal="right" vertical="center"/>
    </xf>
    <xf numFmtId="38" fontId="0" fillId="2" borderId="53" xfId="18" applyFill="1" applyBorder="1" applyAlignment="1">
      <alignment horizontal="right" vertical="center"/>
    </xf>
    <xf numFmtId="6" fontId="0" fillId="2" borderId="0" xfId="20" applyFont="1" applyFill="1" applyAlignment="1">
      <alignment horizontal="distributed"/>
    </xf>
    <xf numFmtId="6" fontId="0" fillId="2" borderId="0" xfId="20" applyFill="1" applyAlignment="1">
      <alignment horizontal="distributed"/>
    </xf>
    <xf numFmtId="0" fontId="13" fillId="2" borderId="0" xfId="0" applyFont="1" applyFill="1" applyAlignment="1">
      <alignment horizontal="distributed" vertical="top"/>
    </xf>
    <xf numFmtId="0" fontId="13" fillId="2" borderId="0" xfId="0" applyFont="1" applyFill="1" applyAlignment="1">
      <alignment horizontal="distributed"/>
    </xf>
    <xf numFmtId="0" fontId="43" fillId="2" borderId="0" xfId="0" applyFont="1" applyFill="1" applyAlignment="1">
      <alignment horizontal="left" vertical="center"/>
    </xf>
    <xf numFmtId="0" fontId="7" fillId="2" borderId="0" xfId="0" applyFont="1" applyFill="1" applyAlignment="1">
      <alignment wrapText="1"/>
    </xf>
    <xf numFmtId="0" fontId="7" fillId="2" borderId="63" xfId="0" applyFont="1" applyFill="1" applyBorder="1" applyAlignment="1">
      <alignment wrapText="1"/>
    </xf>
    <xf numFmtId="0" fontId="4" fillId="2" borderId="79" xfId="0" applyFont="1" applyFill="1" applyBorder="1" applyAlignment="1">
      <alignment wrapText="1"/>
    </xf>
    <xf numFmtId="0" fontId="4" fillId="2" borderId="63" xfId="0" applyFont="1" applyFill="1" applyBorder="1" applyAlignment="1">
      <alignment wrapText="1"/>
    </xf>
    <xf numFmtId="0" fontId="13" fillId="2" borderId="0" xfId="0" applyFont="1" applyFill="1" applyAlignment="1">
      <alignment horizontal="left" vertical="center"/>
    </xf>
    <xf numFmtId="0" fontId="5" fillId="2" borderId="160" xfId="0" applyFont="1" applyFill="1" applyBorder="1" applyAlignment="1">
      <alignment horizontal="center" vertical="center"/>
    </xf>
    <xf numFmtId="0" fontId="0" fillId="2" borderId="161" xfId="0" applyFill="1" applyBorder="1" applyAlignment="1">
      <alignment horizontal="center" vertical="center"/>
    </xf>
    <xf numFmtId="0" fontId="4" fillId="2" borderId="0" xfId="0" applyFont="1" applyFill="1" applyAlignment="1">
      <alignment wrapText="1"/>
    </xf>
    <xf numFmtId="0" fontId="5" fillId="2" borderId="140" xfId="0" applyFont="1" applyFill="1" applyBorder="1" applyAlignment="1">
      <alignment horizontal="center" vertical="center"/>
    </xf>
    <xf numFmtId="0" fontId="5" fillId="2" borderId="124" xfId="0" applyFont="1" applyFill="1" applyBorder="1" applyAlignment="1">
      <alignment horizontal="center" vertical="center"/>
    </xf>
    <xf numFmtId="0" fontId="0" fillId="2" borderId="121" xfId="0" applyFill="1" applyBorder="1" applyAlignment="1">
      <alignment vertical="center"/>
    </xf>
    <xf numFmtId="0" fontId="0" fillId="2" borderId="122" xfId="0" applyFill="1" applyBorder="1" applyAlignment="1">
      <alignment vertical="center"/>
    </xf>
    <xf numFmtId="176" fontId="4" fillId="2" borderId="0" xfId="0" applyNumberFormat="1" applyFont="1" applyFill="1" applyBorder="1" applyAlignment="1">
      <alignment horizontal="center"/>
    </xf>
    <xf numFmtId="0" fontId="0" fillId="2" borderId="139" xfId="0" applyFill="1" applyBorder="1" applyAlignment="1">
      <alignment horizontal="center" vertical="center" textRotation="255"/>
    </xf>
    <xf numFmtId="0" fontId="0" fillId="2" borderId="123" xfId="0" applyFill="1" applyBorder="1" applyAlignment="1">
      <alignment horizontal="center" vertical="center" textRotation="255"/>
    </xf>
    <xf numFmtId="184" fontId="0" fillId="2" borderId="121" xfId="0" applyNumberFormat="1" applyFill="1" applyBorder="1" applyAlignment="1">
      <alignment horizontal="right" vertical="center"/>
    </xf>
    <xf numFmtId="184" fontId="0" fillId="2" borderId="53" xfId="0" applyNumberFormat="1" applyFill="1" applyBorder="1" applyAlignment="1">
      <alignment horizontal="right" vertical="center"/>
    </xf>
    <xf numFmtId="0" fontId="6" fillId="2" borderId="0" xfId="0" applyFont="1" applyFill="1" applyBorder="1" applyAlignment="1">
      <alignment wrapText="1"/>
    </xf>
    <xf numFmtId="0" fontId="0" fillId="2" borderId="121" xfId="0" applyFill="1" applyBorder="1" applyAlignment="1">
      <alignment horizontal="center" vertical="center" wrapText="1"/>
    </xf>
    <xf numFmtId="0" fontId="5" fillId="2" borderId="53" xfId="0" applyFont="1" applyFill="1" applyBorder="1" applyAlignment="1">
      <alignment vertical="center"/>
    </xf>
    <xf numFmtId="0" fontId="5" fillId="2" borderId="122" xfId="0" applyFont="1" applyFill="1" applyBorder="1" applyAlignment="1">
      <alignment vertical="center"/>
    </xf>
    <xf numFmtId="176" fontId="4" fillId="2" borderId="79" xfId="0" applyNumberFormat="1" applyFont="1" applyFill="1" applyBorder="1" applyAlignment="1">
      <alignment horizontal="center"/>
    </xf>
    <xf numFmtId="0" fontId="0" fillId="2" borderId="0" xfId="0" applyFill="1" applyAlignment="1">
      <alignment horizontal="center" wrapText="1"/>
    </xf>
    <xf numFmtId="0" fontId="0" fillId="2" borderId="76" xfId="0" applyFill="1" applyBorder="1" applyAlignment="1">
      <alignment vertical="center"/>
    </xf>
    <xf numFmtId="0" fontId="0" fillId="2" borderId="77" xfId="0" applyFill="1" applyBorder="1" applyAlignment="1">
      <alignment vertical="center"/>
    </xf>
    <xf numFmtId="0" fontId="0" fillId="2" borderId="76" xfId="0" applyFill="1" applyBorder="1" applyAlignment="1">
      <alignment horizontal="center" vertical="center"/>
    </xf>
    <xf numFmtId="0" fontId="0" fillId="2" borderId="4" xfId="0" applyFill="1" applyBorder="1" applyAlignment="1">
      <alignment horizontal="distributed" vertical="center"/>
    </xf>
    <xf numFmtId="0" fontId="0" fillId="2" borderId="0" xfId="0" applyFill="1" applyBorder="1" applyAlignment="1">
      <alignment horizontal="distributed" vertical="center"/>
    </xf>
    <xf numFmtId="0" fontId="0" fillId="2" borderId="5" xfId="0" applyFill="1" applyBorder="1" applyAlignment="1">
      <alignment horizontal="distributed" vertical="center"/>
    </xf>
    <xf numFmtId="0" fontId="0" fillId="2" borderId="110" xfId="0" applyFill="1" applyBorder="1" applyAlignment="1">
      <alignment horizontal="distributed" vertical="center"/>
    </xf>
    <xf numFmtId="0" fontId="0" fillId="2" borderId="79" xfId="0" applyFill="1" applyBorder="1" applyAlignment="1">
      <alignment horizontal="distributed" vertical="center"/>
    </xf>
    <xf numFmtId="0" fontId="0" fillId="2" borderId="111" xfId="0" applyFill="1" applyBorder="1" applyAlignment="1">
      <alignment horizontal="distributed" vertical="center"/>
    </xf>
    <xf numFmtId="0" fontId="0" fillId="2" borderId="113" xfId="0" applyFill="1" applyBorder="1" applyAlignment="1">
      <alignment horizontal="distributed" vertical="center"/>
    </xf>
    <xf numFmtId="0" fontId="0" fillId="2" borderId="63" xfId="0" applyFill="1" applyBorder="1" applyAlignment="1">
      <alignment horizontal="distributed" vertical="center"/>
    </xf>
    <xf numFmtId="0" fontId="0" fillId="2" borderId="114" xfId="0" applyFill="1" applyBorder="1" applyAlignment="1">
      <alignment horizontal="distributed" vertical="center"/>
    </xf>
    <xf numFmtId="0" fontId="0" fillId="2" borderId="142" xfId="0" applyFill="1" applyBorder="1" applyAlignment="1">
      <alignment horizontal="distributed" vertical="center"/>
    </xf>
    <xf numFmtId="0" fontId="0" fillId="2" borderId="125" xfId="0" applyFill="1" applyBorder="1" applyAlignment="1">
      <alignment horizontal="distributed" vertical="center"/>
    </xf>
    <xf numFmtId="0" fontId="0" fillId="2" borderId="0" xfId="0" applyFill="1" applyAlignment="1">
      <alignment horizontal="distributed" vertical="center"/>
    </xf>
    <xf numFmtId="0" fontId="0" fillId="2" borderId="6" xfId="0" applyFill="1" applyBorder="1" applyAlignment="1">
      <alignment horizontal="distributed" vertical="center"/>
    </xf>
    <xf numFmtId="0" fontId="0" fillId="2" borderId="7" xfId="0" applyFill="1" applyBorder="1" applyAlignment="1">
      <alignment horizontal="distributed" vertical="center"/>
    </xf>
    <xf numFmtId="0" fontId="0" fillId="2" borderId="8" xfId="0" applyFill="1" applyBorder="1" applyAlignment="1">
      <alignment horizontal="distributed" vertical="center"/>
    </xf>
    <xf numFmtId="0" fontId="0" fillId="2" borderId="121" xfId="0" applyFill="1" applyBorder="1" applyAlignment="1">
      <alignment horizontal="distributed" vertical="center" wrapText="1"/>
    </xf>
    <xf numFmtId="0" fontId="0" fillId="2" borderId="122" xfId="0" applyFill="1" applyBorder="1" applyAlignment="1">
      <alignment horizontal="distributed" vertical="center"/>
    </xf>
    <xf numFmtId="0" fontId="0" fillId="2" borderId="110" xfId="0" applyFill="1" applyBorder="1" applyAlignment="1">
      <alignment horizontal="distributed" vertical="center" wrapText="1"/>
    </xf>
    <xf numFmtId="0" fontId="0" fillId="2" borderId="81" xfId="0" applyFill="1" applyBorder="1" applyAlignment="1">
      <alignment vertical="center"/>
    </xf>
    <xf numFmtId="0" fontId="0" fillId="2" borderId="63" xfId="0" applyFill="1" applyBorder="1" applyAlignment="1">
      <alignment vertical="center"/>
    </xf>
    <xf numFmtId="0" fontId="0" fillId="2" borderId="88" xfId="0" applyFill="1" applyBorder="1" applyAlignment="1">
      <alignment vertical="center"/>
    </xf>
    <xf numFmtId="0" fontId="23" fillId="2" borderId="0" xfId="0" applyFont="1" applyFill="1" applyAlignment="1">
      <alignment horizontal="center" vertical="center"/>
    </xf>
    <xf numFmtId="0" fontId="12" fillId="2" borderId="0" xfId="0" applyFont="1" applyFill="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distributed" vertical="center"/>
    </xf>
    <xf numFmtId="0" fontId="6" fillId="2" borderId="63" xfId="0" applyFont="1" applyFill="1" applyBorder="1" applyAlignment="1">
      <alignment horizontal="center" vertical="center" wrapText="1"/>
    </xf>
    <xf numFmtId="0" fontId="7" fillId="2" borderId="53" xfId="0" applyFont="1" applyFill="1" applyBorder="1" applyAlignment="1">
      <alignment vertical="center"/>
    </xf>
    <xf numFmtId="0" fontId="7" fillId="2" borderId="125" xfId="0" applyFont="1" applyFill="1" applyBorder="1" applyAlignment="1">
      <alignment vertical="center"/>
    </xf>
    <xf numFmtId="0" fontId="0" fillId="2" borderId="0" xfId="0" applyFill="1" applyBorder="1" applyAlignment="1">
      <alignment horizontal="distributed" wrapText="1"/>
    </xf>
    <xf numFmtId="0" fontId="0" fillId="2" borderId="0" xfId="0" applyFill="1" applyBorder="1" applyAlignment="1">
      <alignment vertical="top"/>
    </xf>
    <xf numFmtId="176" fontId="4" fillId="2" borderId="53" xfId="0" applyNumberFormat="1" applyFont="1" applyFill="1" applyBorder="1" applyAlignment="1">
      <alignment horizontal="center" vertical="center"/>
    </xf>
    <xf numFmtId="0" fontId="0" fillId="2" borderId="112" xfId="0" applyFill="1" applyBorder="1" applyAlignment="1">
      <alignment horizontal="center" vertical="center"/>
    </xf>
    <xf numFmtId="0" fontId="0" fillId="2" borderId="115" xfId="0" applyFill="1" applyBorder="1" applyAlignment="1">
      <alignment horizontal="center" vertical="center"/>
    </xf>
    <xf numFmtId="0" fontId="0" fillId="2" borderId="110" xfId="0" applyFont="1" applyFill="1" applyBorder="1" applyAlignment="1">
      <alignment horizontal="center" vertical="center" textRotation="255"/>
    </xf>
    <xf numFmtId="0" fontId="0" fillId="2" borderId="80" xfId="0" applyFont="1" applyFill="1" applyBorder="1" applyAlignment="1">
      <alignment horizontal="center" vertical="center" textRotation="255"/>
    </xf>
    <xf numFmtId="0" fontId="0" fillId="2" borderId="4" xfId="0" applyFont="1" applyFill="1" applyBorder="1" applyAlignment="1">
      <alignment horizontal="center" vertical="center" textRotation="255"/>
    </xf>
    <xf numFmtId="0" fontId="0" fillId="2" borderId="112" xfId="0" applyFont="1" applyFill="1" applyBorder="1" applyAlignment="1">
      <alignment horizontal="center" vertical="center" textRotation="255"/>
    </xf>
    <xf numFmtId="0" fontId="0" fillId="2" borderId="113" xfId="0" applyFont="1" applyFill="1" applyBorder="1" applyAlignment="1">
      <alignment horizontal="center" vertical="center" textRotation="255"/>
    </xf>
    <xf numFmtId="0" fontId="0" fillId="2" borderId="82" xfId="0" applyFont="1" applyFill="1" applyBorder="1" applyAlignment="1">
      <alignment horizontal="center" vertical="center" textRotation="255"/>
    </xf>
    <xf numFmtId="0" fontId="0" fillId="2" borderId="110" xfId="0" applyFill="1" applyBorder="1" applyAlignment="1">
      <alignment horizontal="center" vertical="center" textRotation="255"/>
    </xf>
    <xf numFmtId="0" fontId="0" fillId="2" borderId="80" xfId="0" applyFill="1" applyBorder="1" applyAlignment="1">
      <alignment horizontal="center" vertical="center" textRotation="255"/>
    </xf>
    <xf numFmtId="0" fontId="0" fillId="2" borderId="4" xfId="0" applyFill="1" applyBorder="1" applyAlignment="1">
      <alignment horizontal="center" vertical="center" textRotation="255"/>
    </xf>
    <xf numFmtId="0" fontId="0" fillId="2" borderId="112" xfId="0" applyFill="1" applyBorder="1" applyAlignment="1">
      <alignment horizontal="center" vertical="center" textRotation="255"/>
    </xf>
    <xf numFmtId="0" fontId="0" fillId="2" borderId="113" xfId="0" applyFill="1" applyBorder="1" applyAlignment="1">
      <alignment horizontal="center" vertical="center" textRotation="255"/>
    </xf>
    <xf numFmtId="0" fontId="0" fillId="2" borderId="82" xfId="0" applyFill="1" applyBorder="1" applyAlignment="1">
      <alignment horizontal="center" vertical="center" textRotation="255"/>
    </xf>
    <xf numFmtId="0" fontId="0" fillId="2" borderId="6" xfId="0" applyFill="1" applyBorder="1" applyAlignment="1">
      <alignment horizontal="center" vertical="center" textRotation="255"/>
    </xf>
    <xf numFmtId="0" fontId="0" fillId="2" borderId="115" xfId="0" applyFill="1" applyBorder="1" applyAlignment="1">
      <alignment horizontal="center" vertical="center" textRotation="255"/>
    </xf>
    <xf numFmtId="0" fontId="0" fillId="2" borderId="118" xfId="0" applyFill="1" applyBorder="1" applyAlignment="1">
      <alignment horizontal="center" vertical="center"/>
    </xf>
    <xf numFmtId="0" fontId="0" fillId="2" borderId="117" xfId="0" applyFill="1" applyBorder="1" applyAlignment="1">
      <alignment horizontal="center" vertical="center"/>
    </xf>
    <xf numFmtId="0" fontId="0" fillId="2" borderId="80"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12" xfId="0" applyFont="1" applyFill="1" applyBorder="1" applyAlignment="1">
      <alignment horizontal="center" vertical="center"/>
    </xf>
    <xf numFmtId="0" fontId="0" fillId="2" borderId="11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 xfId="0" applyFont="1" applyFill="1" applyBorder="1" applyAlignment="1">
      <alignment horizontal="center" vertical="center" textRotation="255"/>
    </xf>
    <xf numFmtId="0" fontId="0" fillId="2" borderId="117" xfId="0" applyFont="1" applyFill="1" applyBorder="1" applyAlignment="1">
      <alignment horizontal="center" vertical="center"/>
    </xf>
    <xf numFmtId="0" fontId="0" fillId="2" borderId="72" xfId="0" applyFill="1" applyBorder="1" applyAlignment="1">
      <alignment horizontal="distributed" vertical="center"/>
    </xf>
    <xf numFmtId="0" fontId="6" fillId="2" borderId="0" xfId="0" applyFont="1" applyFill="1" applyBorder="1" applyAlignment="1">
      <alignment horizontal="distributed" vertical="center" wrapText="1"/>
    </xf>
    <xf numFmtId="0" fontId="7" fillId="2" borderId="0" xfId="22" applyFont="1" applyFill="1" applyAlignment="1" applyProtection="1">
      <alignment horizontal="left"/>
      <protection/>
    </xf>
    <xf numFmtId="0" fontId="4" fillId="2" borderId="53" xfId="22" applyFont="1" applyFill="1" applyBorder="1" applyAlignment="1" applyProtection="1">
      <alignment horizontal="center"/>
      <protection locked="0"/>
    </xf>
    <xf numFmtId="0" fontId="4" fillId="2" borderId="125" xfId="22" applyFont="1" applyFill="1" applyBorder="1" applyAlignment="1" applyProtection="1">
      <alignment horizontal="center"/>
      <protection locked="0"/>
    </xf>
    <xf numFmtId="0" fontId="4" fillId="2" borderId="85" xfId="22" applyFont="1" applyFill="1" applyBorder="1" applyAlignment="1" applyProtection="1">
      <alignment horizontal="center"/>
      <protection locked="0"/>
    </xf>
    <xf numFmtId="0" fontId="4" fillId="2" borderId="6" xfId="22" applyFont="1" applyFill="1" applyBorder="1" applyAlignment="1" applyProtection="1">
      <alignment horizontal="center"/>
      <protection locked="0"/>
    </xf>
    <xf numFmtId="0" fontId="4" fillId="2" borderId="95" xfId="22" applyFont="1" applyFill="1" applyBorder="1" applyAlignment="1" applyProtection="1">
      <alignment horizontal="center"/>
      <protection locked="0"/>
    </xf>
    <xf numFmtId="0" fontId="4" fillId="2" borderId="105" xfId="22" applyFont="1" applyFill="1" applyBorder="1" applyAlignment="1" applyProtection="1">
      <alignment horizontal="center"/>
      <protection locked="0"/>
    </xf>
    <xf numFmtId="14" fontId="4" fillId="2" borderId="143" xfId="22" applyNumberFormat="1" applyFont="1" applyFill="1" applyBorder="1" applyAlignment="1" applyProtection="1">
      <alignment horizontal="center"/>
      <protection locked="0"/>
    </xf>
    <xf numFmtId="0" fontId="4" fillId="2" borderId="143" xfId="22" applyFont="1" applyFill="1" applyBorder="1" applyAlignment="1" applyProtection="1">
      <alignment horizontal="center"/>
      <protection locked="0"/>
    </xf>
    <xf numFmtId="0" fontId="4" fillId="2" borderId="64" xfId="22" applyFont="1" applyFill="1" applyBorder="1" applyAlignment="1" applyProtection="1">
      <alignment horizontal="center"/>
      <protection locked="0"/>
    </xf>
    <xf numFmtId="0" fontId="4" fillId="2" borderId="0" xfId="22" applyFont="1" applyFill="1" applyBorder="1" applyAlignment="1" applyProtection="1">
      <alignment horizontal="center"/>
      <protection locked="0"/>
    </xf>
    <xf numFmtId="0" fontId="4" fillId="2" borderId="5" xfId="22" applyFont="1" applyFill="1" applyBorder="1" applyAlignment="1" applyProtection="1">
      <alignment horizontal="center"/>
      <protection locked="0"/>
    </xf>
    <xf numFmtId="0" fontId="4" fillId="2" borderId="7" xfId="22" applyFont="1" applyFill="1" applyBorder="1" applyAlignment="1" applyProtection="1">
      <alignment horizontal="center"/>
      <protection locked="0"/>
    </xf>
    <xf numFmtId="0" fontId="4" fillId="2" borderId="8" xfId="22" applyFont="1" applyFill="1" applyBorder="1" applyAlignment="1" applyProtection="1">
      <alignment horizontal="center"/>
      <protection locked="0"/>
    </xf>
    <xf numFmtId="0" fontId="4" fillId="2" borderId="150" xfId="22" applyFont="1" applyFill="1" applyBorder="1" applyAlignment="1" applyProtection="1">
      <alignment horizontal="center"/>
      <protection locked="0"/>
    </xf>
    <xf numFmtId="0" fontId="4" fillId="2" borderId="142" xfId="22" applyFont="1" applyFill="1" applyBorder="1" applyAlignment="1" applyProtection="1">
      <alignment horizontal="center"/>
      <protection locked="0"/>
    </xf>
    <xf numFmtId="14" fontId="4" fillId="2" borderId="68" xfId="22" applyNumberFormat="1" applyFont="1" applyFill="1" applyBorder="1" applyAlignment="1" applyProtection="1">
      <alignment horizontal="center"/>
      <protection locked="0"/>
    </xf>
    <xf numFmtId="0" fontId="4" fillId="2" borderId="68" xfId="22" applyFont="1" applyFill="1" applyBorder="1" applyAlignment="1" applyProtection="1">
      <alignment horizontal="center"/>
      <protection locked="0"/>
    </xf>
    <xf numFmtId="0" fontId="4" fillId="2" borderId="0" xfId="22" applyFont="1" applyFill="1" applyAlignment="1" applyProtection="1">
      <alignment horizontal="left"/>
      <protection/>
    </xf>
    <xf numFmtId="0" fontId="7" fillId="2" borderId="0" xfId="22" applyFont="1" applyFill="1" applyAlignment="1" applyProtection="1">
      <alignment horizontal="center"/>
      <protection/>
    </xf>
    <xf numFmtId="0" fontId="4" fillId="2" borderId="95" xfId="22" applyFont="1" applyFill="1" applyBorder="1" applyAlignment="1" applyProtection="1">
      <alignment horizontal="center" vertical="center"/>
      <protection/>
    </xf>
    <xf numFmtId="0" fontId="4" fillId="2" borderId="105" xfId="22" applyFont="1" applyFill="1" applyBorder="1" applyAlignment="1" applyProtection="1">
      <alignment horizontal="center" vertical="center"/>
      <protection/>
    </xf>
    <xf numFmtId="0" fontId="4" fillId="2" borderId="83" xfId="22" applyFont="1" applyFill="1" applyBorder="1" applyAlignment="1" applyProtection="1">
      <alignment horizontal="center" vertical="center"/>
      <protection/>
    </xf>
    <xf numFmtId="0" fontId="4" fillId="2" borderId="1" xfId="22" applyFont="1" applyFill="1" applyBorder="1" applyAlignment="1" applyProtection="1">
      <alignment horizontal="center" vertical="center"/>
      <protection/>
    </xf>
    <xf numFmtId="0" fontId="4" fillId="2" borderId="146" xfId="22" applyFont="1" applyFill="1" applyBorder="1" applyAlignment="1" applyProtection="1">
      <alignment horizontal="center" vertical="center"/>
      <protection/>
    </xf>
    <xf numFmtId="0" fontId="4" fillId="2" borderId="141" xfId="22" applyFont="1" applyFill="1" applyBorder="1" applyAlignment="1" applyProtection="1">
      <alignment horizontal="center" vertical="center"/>
      <protection/>
    </xf>
    <xf numFmtId="0" fontId="4" fillId="2" borderId="146" xfId="22" applyFont="1" applyFill="1" applyBorder="1" applyAlignment="1" applyProtection="1">
      <alignment horizontal="center" vertical="center" wrapText="1"/>
      <protection/>
    </xf>
    <xf numFmtId="0" fontId="4" fillId="2" borderId="141" xfId="22" applyFont="1" applyFill="1" applyBorder="1" applyAlignment="1" applyProtection="1">
      <alignment horizontal="center" vertical="center" wrapText="1"/>
      <protection/>
    </xf>
    <xf numFmtId="0" fontId="4" fillId="2" borderId="2" xfId="22" applyFont="1" applyFill="1" applyBorder="1" applyAlignment="1" applyProtection="1">
      <alignment horizontal="center" vertical="center"/>
      <protection/>
    </xf>
    <xf numFmtId="0" fontId="4" fillId="2" borderId="3" xfId="22" applyFont="1" applyFill="1" applyBorder="1" applyAlignment="1" applyProtection="1">
      <alignment horizontal="center" vertical="center"/>
      <protection/>
    </xf>
    <xf numFmtId="0" fontId="4" fillId="2" borderId="0" xfId="22" applyFont="1" applyFill="1" applyBorder="1" applyAlignment="1" applyProtection="1">
      <alignment horizontal="center" vertical="center"/>
      <protection/>
    </xf>
    <xf numFmtId="0" fontId="4" fillId="2" borderId="5" xfId="22" applyFont="1" applyFill="1" applyBorder="1" applyAlignment="1" applyProtection="1">
      <alignment horizontal="center" vertical="center"/>
      <protection/>
    </xf>
    <xf numFmtId="0" fontId="7" fillId="2" borderId="0" xfId="22" applyFont="1" applyFill="1" applyBorder="1" applyAlignment="1" applyProtection="1">
      <alignment horizontal="left"/>
      <protection/>
    </xf>
    <xf numFmtId="0" fontId="7" fillId="2" borderId="63" xfId="22" applyFont="1" applyFill="1" applyBorder="1" applyAlignment="1" applyProtection="1">
      <alignment horizontal="left"/>
      <protection/>
    </xf>
    <xf numFmtId="0" fontId="4" fillId="2" borderId="0" xfId="22" applyFont="1" applyFill="1" applyBorder="1" applyAlignment="1" applyProtection="1">
      <alignment horizontal="center"/>
      <protection/>
    </xf>
    <xf numFmtId="0" fontId="4" fillId="2" borderId="63" xfId="22" applyFont="1" applyFill="1" applyBorder="1" applyAlignment="1" applyProtection="1">
      <alignment horizontal="center"/>
      <protection/>
    </xf>
    <xf numFmtId="0" fontId="4" fillId="2" borderId="0" xfId="22" applyFont="1" applyFill="1" applyBorder="1" applyAlignment="1" applyProtection="1">
      <alignment horizontal="distributed"/>
      <protection/>
    </xf>
    <xf numFmtId="0" fontId="4" fillId="2" borderId="0" xfId="22" applyFont="1" applyFill="1" applyAlignment="1" applyProtection="1">
      <alignment horizontal="center"/>
      <protection/>
    </xf>
    <xf numFmtId="0" fontId="12" fillId="2" borderId="0" xfId="22" applyFont="1" applyFill="1" applyAlignment="1" applyProtection="1">
      <alignment horizontal="center"/>
      <protection/>
    </xf>
    <xf numFmtId="0" fontId="4" fillId="2" borderId="0" xfId="22" applyFont="1" applyFill="1" applyBorder="1" applyAlignment="1" applyProtection="1">
      <alignment horizontal="left" wrapText="1"/>
      <protection/>
    </xf>
    <xf numFmtId="0" fontId="4" fillId="2" borderId="63" xfId="22" applyFont="1" applyFill="1" applyBorder="1" applyAlignment="1" applyProtection="1">
      <alignment horizontal="left" wrapText="1"/>
      <protection/>
    </xf>
    <xf numFmtId="0" fontId="4" fillId="2" borderId="0" xfId="22" applyFont="1" applyFill="1" applyBorder="1" applyAlignment="1" applyProtection="1">
      <alignment horizontal="distributed" vertical="center"/>
      <protection/>
    </xf>
    <xf numFmtId="0" fontId="9" fillId="2" borderId="0" xfId="22" applyFont="1" applyFill="1" applyBorder="1" applyAlignment="1" applyProtection="1">
      <alignment horizontal="left"/>
      <protection/>
    </xf>
    <xf numFmtId="0" fontId="9" fillId="2" borderId="63" xfId="22" applyFont="1" applyFill="1" applyBorder="1" applyAlignment="1" applyProtection="1">
      <alignment horizontal="left"/>
      <protection/>
    </xf>
    <xf numFmtId="0" fontId="59" fillId="0" borderId="0" xfId="17" applyFont="1" applyFill="1" applyAlignment="1" applyProtection="1">
      <alignment horizontal="left"/>
      <protection/>
    </xf>
    <xf numFmtId="0" fontId="0" fillId="2" borderId="78" xfId="0" applyFill="1" applyBorder="1" applyAlignment="1">
      <alignment horizontal="center" vertical="center" wrapText="1"/>
    </xf>
    <xf numFmtId="0" fontId="0" fillId="2" borderId="79" xfId="0" applyFill="1" applyBorder="1" applyAlignment="1">
      <alignment horizontal="center" vertical="center" wrapText="1"/>
    </xf>
    <xf numFmtId="0" fontId="0" fillId="2" borderId="80" xfId="0" applyFill="1" applyBorder="1" applyAlignment="1">
      <alignment horizontal="center" vertical="center" wrapText="1"/>
    </xf>
    <xf numFmtId="0" fontId="0" fillId="2" borderId="81" xfId="0" applyFill="1" applyBorder="1" applyAlignment="1">
      <alignment horizontal="center" vertical="center" wrapText="1"/>
    </xf>
    <xf numFmtId="0" fontId="0" fillId="2" borderId="63" xfId="0" applyFill="1" applyBorder="1" applyAlignment="1">
      <alignment horizontal="center" vertical="center" wrapText="1"/>
    </xf>
    <xf numFmtId="0" fontId="0" fillId="2" borderId="82" xfId="0" applyFill="1" applyBorder="1" applyAlignment="1">
      <alignment horizontal="center" vertical="center" wrapText="1"/>
    </xf>
    <xf numFmtId="0" fontId="4" fillId="2" borderId="78" xfId="22" applyFont="1" applyFill="1" applyBorder="1" applyAlignment="1" applyProtection="1">
      <alignment horizontal="center" vertical="center" wrapText="1"/>
      <protection locked="0"/>
    </xf>
    <xf numFmtId="0" fontId="4" fillId="2" borderId="79" xfId="22" applyFont="1" applyFill="1" applyBorder="1" applyAlignment="1" applyProtection="1">
      <alignment horizontal="center" vertical="center" wrapText="1"/>
      <protection locked="0"/>
    </xf>
    <xf numFmtId="0" fontId="4" fillId="2" borderId="80" xfId="22" applyFont="1" applyFill="1" applyBorder="1" applyAlignment="1" applyProtection="1">
      <alignment horizontal="center" vertical="center" wrapText="1"/>
      <protection locked="0"/>
    </xf>
    <xf numFmtId="0" fontId="4" fillId="2" borderId="81" xfId="22" applyFont="1" applyFill="1" applyBorder="1" applyAlignment="1" applyProtection="1">
      <alignment horizontal="center" vertical="center" wrapText="1"/>
      <protection locked="0"/>
    </xf>
    <xf numFmtId="0" fontId="4" fillId="2" borderId="63" xfId="22" applyFont="1" applyFill="1" applyBorder="1" applyAlignment="1" applyProtection="1">
      <alignment horizontal="center" vertical="center" wrapText="1"/>
      <protection locked="0"/>
    </xf>
    <xf numFmtId="0" fontId="4" fillId="2" borderId="82" xfId="22" applyFont="1" applyFill="1" applyBorder="1" applyAlignment="1" applyProtection="1">
      <alignment horizontal="center" vertical="center" wrapText="1"/>
      <protection locked="0"/>
    </xf>
    <xf numFmtId="58" fontId="4" fillId="2" borderId="0" xfId="22" applyNumberFormat="1" applyFont="1" applyFill="1" applyBorder="1" applyAlignment="1" applyProtection="1">
      <alignment horizontal="distributed"/>
      <protection/>
    </xf>
    <xf numFmtId="0" fontId="59" fillId="0" borderId="0" xfId="17" applyFont="1" applyFill="1" applyAlignment="1" applyProtection="1">
      <alignment horizontal="center"/>
      <protection/>
    </xf>
    <xf numFmtId="0" fontId="4" fillId="2" borderId="78" xfId="22" applyFont="1" applyFill="1" applyBorder="1" applyAlignment="1" applyProtection="1">
      <alignment horizontal="left"/>
      <protection locked="0"/>
    </xf>
    <xf numFmtId="0" fontId="4" fillId="2" borderId="79" xfId="22" applyFont="1" applyFill="1" applyBorder="1" applyAlignment="1" applyProtection="1">
      <alignment horizontal="left"/>
      <protection locked="0"/>
    </xf>
    <xf numFmtId="0" fontId="4" fillId="2" borderId="81" xfId="22" applyFont="1" applyFill="1" applyBorder="1" applyAlignment="1" applyProtection="1">
      <alignment horizontal="left"/>
      <protection locked="0"/>
    </xf>
    <xf numFmtId="0" fontId="4" fillId="2" borderId="63" xfId="22" applyFont="1" applyFill="1" applyBorder="1" applyAlignment="1" applyProtection="1">
      <alignment horizontal="left"/>
      <protection locked="0"/>
    </xf>
    <xf numFmtId="0" fontId="4" fillId="2" borderId="4" xfId="22" applyFont="1" applyFill="1" applyBorder="1" applyAlignment="1" applyProtection="1">
      <alignment horizontal="left"/>
      <protection locked="0"/>
    </xf>
    <xf numFmtId="0" fontId="4" fillId="2" borderId="0" xfId="22" applyFont="1" applyFill="1" applyBorder="1" applyAlignment="1" applyProtection="1">
      <alignment horizontal="left"/>
      <protection locked="0"/>
    </xf>
    <xf numFmtId="0" fontId="4" fillId="2" borderId="5" xfId="22" applyFont="1" applyFill="1" applyBorder="1" applyAlignment="1" applyProtection="1">
      <alignment horizontal="left"/>
      <protection locked="0"/>
    </xf>
    <xf numFmtId="0" fontId="4" fillId="2" borderId="4" xfId="22" applyFont="1" applyFill="1" applyBorder="1" applyAlignment="1" applyProtection="1">
      <alignment horizontal="center"/>
      <protection locked="0"/>
    </xf>
    <xf numFmtId="0" fontId="4" fillId="2" borderId="6" xfId="22" applyFont="1" applyFill="1" applyBorder="1" applyAlignment="1" applyProtection="1">
      <alignment horizontal="left"/>
      <protection locked="0"/>
    </xf>
    <xf numFmtId="0" fontId="4" fillId="2" borderId="7" xfId="22" applyFont="1" applyFill="1" applyBorder="1" applyAlignment="1" applyProtection="1">
      <alignment horizontal="left"/>
      <protection locked="0"/>
    </xf>
    <xf numFmtId="0" fontId="4" fillId="2" borderId="8" xfId="22" applyFont="1" applyFill="1" applyBorder="1" applyAlignment="1" applyProtection="1">
      <alignment horizontal="left"/>
      <protection locked="0"/>
    </xf>
    <xf numFmtId="0" fontId="5" fillId="2" borderId="1"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xf>
    <xf numFmtId="0" fontId="5" fillId="2" borderId="4" xfId="22" applyFont="1" applyFill="1" applyBorder="1" applyAlignment="1" applyProtection="1">
      <alignment horizontal="center" vertical="center"/>
      <protection/>
    </xf>
    <xf numFmtId="0" fontId="5" fillId="2" borderId="0"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locked="0"/>
    </xf>
    <xf numFmtId="0" fontId="5" fillId="2" borderId="3" xfId="22" applyFont="1" applyFill="1" applyBorder="1" applyAlignment="1" applyProtection="1">
      <alignment horizontal="center" vertical="center"/>
      <protection locked="0"/>
    </xf>
    <xf numFmtId="0" fontId="5" fillId="2" borderId="0" xfId="22" applyFont="1" applyFill="1" applyBorder="1" applyAlignment="1" applyProtection="1">
      <alignment horizontal="center" vertical="center"/>
      <protection locked="0"/>
    </xf>
    <xf numFmtId="0" fontId="5" fillId="2" borderId="5" xfId="22" applyFont="1" applyFill="1" applyBorder="1" applyAlignment="1" applyProtection="1">
      <alignment horizontal="center" vertical="center"/>
      <protection locked="0"/>
    </xf>
    <xf numFmtId="0" fontId="4" fillId="2" borderId="2" xfId="22" applyFont="1" applyFill="1" applyBorder="1" applyAlignment="1" applyProtection="1">
      <alignment horizontal="center"/>
      <protection locked="0"/>
    </xf>
    <xf numFmtId="0" fontId="4" fillId="2" borderId="3" xfId="22" applyFont="1" applyFill="1" applyBorder="1" applyAlignment="1" applyProtection="1">
      <alignment horizontal="center"/>
      <protection locked="0"/>
    </xf>
    <xf numFmtId="0" fontId="4" fillId="2" borderId="110" xfId="22" applyFont="1" applyFill="1" applyBorder="1" applyAlignment="1" applyProtection="1">
      <alignment horizontal="distributed" vertical="center"/>
      <protection/>
    </xf>
    <xf numFmtId="0" fontId="4" fillId="2" borderId="79" xfId="22" applyFont="1" applyFill="1" applyBorder="1" applyAlignment="1" applyProtection="1">
      <alignment horizontal="distributed" vertical="center"/>
      <protection/>
    </xf>
    <xf numFmtId="0" fontId="4" fillId="2" borderId="113" xfId="22" applyFont="1" applyFill="1" applyBorder="1" applyAlignment="1" applyProtection="1">
      <alignment horizontal="distributed" vertical="center"/>
      <protection/>
    </xf>
    <xf numFmtId="0" fontId="4" fillId="2" borderId="63" xfId="22" applyFont="1" applyFill="1" applyBorder="1" applyAlignment="1" applyProtection="1">
      <alignment horizontal="distributed" vertical="center"/>
      <protection/>
    </xf>
    <xf numFmtId="0" fontId="4" fillId="2" borderId="111" xfId="22" applyFont="1" applyFill="1" applyBorder="1" applyAlignment="1" applyProtection="1">
      <alignment horizontal="left"/>
      <protection locked="0"/>
    </xf>
    <xf numFmtId="0" fontId="4" fillId="2" borderId="114" xfId="22" applyFont="1" applyFill="1" applyBorder="1" applyAlignment="1" applyProtection="1">
      <alignment horizontal="left"/>
      <protection locked="0"/>
    </xf>
    <xf numFmtId="0" fontId="4" fillId="2" borderId="4" xfId="22" applyFont="1" applyFill="1" applyBorder="1" applyAlignment="1" applyProtection="1">
      <alignment horizontal="distributed" vertical="center"/>
      <protection/>
    </xf>
    <xf numFmtId="0" fontId="4" fillId="2" borderId="6" xfId="22" applyFont="1" applyFill="1" applyBorder="1" applyAlignment="1" applyProtection="1">
      <alignment horizontal="distributed" vertical="center"/>
      <protection/>
    </xf>
    <xf numFmtId="0" fontId="4" fillId="2" borderId="7" xfId="22" applyFont="1" applyFill="1" applyBorder="1" applyAlignment="1" applyProtection="1">
      <alignment horizontal="distributed" vertical="center"/>
      <protection/>
    </xf>
    <xf numFmtId="14" fontId="4" fillId="2" borderId="104" xfId="22" applyNumberFormat="1" applyFont="1" applyFill="1" applyBorder="1" applyAlignment="1" applyProtection="1">
      <alignment horizontal="center"/>
      <protection locked="0"/>
    </xf>
    <xf numFmtId="0" fontId="4" fillId="2" borderId="116" xfId="22" applyFont="1" applyFill="1" applyBorder="1" applyAlignment="1" applyProtection="1">
      <alignment horizontal="center"/>
      <protection locked="0"/>
    </xf>
    <xf numFmtId="0" fontId="4" fillId="2" borderId="0" xfId="22" applyFont="1" applyFill="1" applyBorder="1" applyAlignment="1" applyProtection="1">
      <alignment vertical="center"/>
      <protection/>
    </xf>
    <xf numFmtId="0" fontId="4" fillId="2" borderId="7" xfId="22" applyFont="1" applyFill="1" applyBorder="1" applyAlignment="1" applyProtection="1">
      <alignment vertical="center"/>
      <protection/>
    </xf>
    <xf numFmtId="14" fontId="4" fillId="2" borderId="0" xfId="22" applyNumberFormat="1" applyFont="1" applyFill="1" applyBorder="1" applyAlignment="1" applyProtection="1">
      <alignment horizontal="center"/>
      <protection locked="0"/>
    </xf>
    <xf numFmtId="49" fontId="7" fillId="2" borderId="121" xfId="22" applyNumberFormat="1" applyFont="1" applyFill="1" applyBorder="1" applyAlignment="1" applyProtection="1">
      <alignment horizontal="left"/>
      <protection locked="0"/>
    </xf>
    <xf numFmtId="49" fontId="7" fillId="2" borderId="53" xfId="22" applyNumberFormat="1" applyFont="1" applyFill="1" applyBorder="1" applyAlignment="1" applyProtection="1">
      <alignment horizontal="left"/>
      <protection locked="0"/>
    </xf>
    <xf numFmtId="0" fontId="5" fillId="2" borderId="53" xfId="22" applyFont="1" applyFill="1" applyBorder="1" applyAlignment="1" applyProtection="1">
      <alignment horizontal="distributed" vertical="center"/>
      <protection/>
    </xf>
    <xf numFmtId="0" fontId="4" fillId="2" borderId="69" xfId="22" applyFont="1" applyFill="1" applyBorder="1" applyAlignment="1" applyProtection="1">
      <alignment horizontal="distributed" vertical="center"/>
      <protection/>
    </xf>
    <xf numFmtId="0" fontId="4" fillId="2" borderId="150" xfId="22" applyFont="1" applyFill="1" applyBorder="1" applyAlignment="1" applyProtection="1">
      <alignment horizontal="distributed" vertical="center"/>
      <protection/>
    </xf>
    <xf numFmtId="0" fontId="4" fillId="2" borderId="142" xfId="22" applyFont="1" applyFill="1" applyBorder="1" applyAlignment="1" applyProtection="1">
      <alignment horizontal="distributed" vertical="center"/>
      <protection/>
    </xf>
    <xf numFmtId="0" fontId="4" fillId="2" borderId="160" xfId="22" applyFont="1" applyFill="1" applyBorder="1" applyAlignment="1" applyProtection="1">
      <alignment horizontal="distributed" vertical="center"/>
      <protection/>
    </xf>
    <xf numFmtId="0" fontId="4" fillId="2" borderId="54" xfId="22" applyFont="1" applyFill="1" applyBorder="1" applyAlignment="1" applyProtection="1">
      <alignment horizontal="distributed" vertical="center"/>
      <protection/>
    </xf>
    <xf numFmtId="0" fontId="4" fillId="2" borderId="69" xfId="22" applyFont="1" applyFill="1" applyBorder="1" applyAlignment="1" applyProtection="1">
      <alignment horizontal="center"/>
      <protection locked="0"/>
    </xf>
    <xf numFmtId="0" fontId="4" fillId="2" borderId="160" xfId="22" applyFont="1" applyFill="1" applyBorder="1" applyAlignment="1" applyProtection="1">
      <alignment horizontal="center"/>
      <protection locked="0"/>
    </xf>
    <xf numFmtId="0" fontId="4" fillId="2" borderId="54" xfId="22" applyFont="1" applyFill="1" applyBorder="1" applyAlignment="1" applyProtection="1">
      <alignment horizontal="center"/>
      <protection locked="0"/>
    </xf>
    <xf numFmtId="0" fontId="4" fillId="2" borderId="110" xfId="22" applyFont="1" applyFill="1" applyBorder="1" applyAlignment="1" applyProtection="1">
      <alignment horizontal="center"/>
      <protection locked="0"/>
    </xf>
    <xf numFmtId="0" fontId="4" fillId="2" borderId="69" xfId="22" applyFont="1" applyFill="1" applyBorder="1" applyAlignment="1" applyProtection="1">
      <alignment horizontal="distributed" vertical="center" wrapText="1" shrinkToFit="1"/>
      <protection/>
    </xf>
    <xf numFmtId="0" fontId="4" fillId="2" borderId="150" xfId="22" applyFont="1" applyFill="1" applyBorder="1" applyAlignment="1" applyProtection="1">
      <alignment horizontal="distributed" vertical="center" wrapText="1" shrinkToFit="1"/>
      <protection/>
    </xf>
    <xf numFmtId="0" fontId="4" fillId="2" borderId="91" xfId="22" applyFont="1" applyFill="1" applyBorder="1" applyAlignment="1" applyProtection="1">
      <alignment horizontal="distributed" vertical="center" wrapText="1" shrinkToFit="1"/>
      <protection/>
    </xf>
    <xf numFmtId="0" fontId="4" fillId="2" borderId="125" xfId="22" applyFont="1" applyFill="1" applyBorder="1" applyAlignment="1" applyProtection="1">
      <alignment horizontal="left"/>
      <protection locked="0"/>
    </xf>
    <xf numFmtId="0" fontId="4" fillId="2" borderId="150" xfId="22" applyFont="1" applyFill="1" applyBorder="1" applyAlignment="1" applyProtection="1">
      <alignment horizontal="left"/>
      <protection locked="0"/>
    </xf>
    <xf numFmtId="0" fontId="4" fillId="2" borderId="54" xfId="22" applyFont="1" applyFill="1" applyBorder="1" applyAlignment="1" applyProtection="1">
      <alignment horizontal="left"/>
      <protection locked="0"/>
    </xf>
    <xf numFmtId="0" fontId="4" fillId="2" borderId="121" xfId="22" applyFont="1" applyFill="1" applyBorder="1" applyAlignment="1" applyProtection="1">
      <alignment horizontal="distributed" vertical="center"/>
      <protection/>
    </xf>
    <xf numFmtId="0" fontId="4" fillId="2" borderId="53" xfId="22" applyFont="1" applyFill="1" applyBorder="1" applyAlignment="1" applyProtection="1">
      <alignment horizontal="distributed" vertical="center"/>
      <protection/>
    </xf>
    <xf numFmtId="0" fontId="4" fillId="2" borderId="121" xfId="22" applyFont="1" applyFill="1" applyBorder="1" applyAlignment="1" applyProtection="1">
      <alignment horizontal="left"/>
      <protection locked="0"/>
    </xf>
    <xf numFmtId="0" fontId="4" fillId="2" borderId="53" xfId="22" applyFont="1" applyFill="1" applyBorder="1" applyAlignment="1" applyProtection="1">
      <alignment horizontal="left"/>
      <protection locked="0"/>
    </xf>
    <xf numFmtId="0" fontId="4" fillId="2" borderId="91" xfId="22" applyFont="1" applyFill="1" applyBorder="1" applyAlignment="1" applyProtection="1">
      <alignment horizontal="distributed" vertical="center"/>
      <protection/>
    </xf>
    <xf numFmtId="0" fontId="7" fillId="2" borderId="53" xfId="22" applyFont="1" applyFill="1" applyBorder="1" applyAlignment="1" applyProtection="1">
      <alignment horizontal="right" vertical="center"/>
      <protection locked="0"/>
    </xf>
    <xf numFmtId="0" fontId="6" fillId="2" borderId="53" xfId="22" applyFont="1" applyFill="1" applyBorder="1" applyAlignment="1" applyProtection="1">
      <alignment horizontal="distributed" vertical="center"/>
      <protection/>
    </xf>
    <xf numFmtId="0" fontId="5" fillId="2" borderId="53" xfId="22" applyFont="1" applyFill="1" applyBorder="1" applyAlignment="1" applyProtection="1">
      <alignment horizontal="left" vertical="center"/>
      <protection locked="0"/>
    </xf>
    <xf numFmtId="0" fontId="5" fillId="2" borderId="125" xfId="22" applyFont="1" applyFill="1" applyBorder="1" applyAlignment="1" applyProtection="1">
      <alignment horizontal="left" vertical="center"/>
      <protection locked="0"/>
    </xf>
    <xf numFmtId="0" fontId="5" fillId="2" borderId="53" xfId="22" applyFont="1" applyFill="1" applyBorder="1" applyAlignment="1" applyProtection="1">
      <alignment horizontal="center" vertical="center"/>
      <protection/>
    </xf>
    <xf numFmtId="0" fontId="5" fillId="2" borderId="125" xfId="22" applyFont="1" applyFill="1" applyBorder="1" applyAlignment="1" applyProtection="1">
      <alignment horizontal="center" vertical="center"/>
      <protection/>
    </xf>
    <xf numFmtId="0" fontId="4" fillId="2" borderId="0" xfId="22" applyFont="1" applyFill="1" applyAlignment="1" applyProtection="1">
      <alignment horizontal="left" vertical="center" shrinkToFit="1"/>
      <protection/>
    </xf>
    <xf numFmtId="0" fontId="4" fillId="2" borderId="0" xfId="22" applyFont="1" applyFill="1" applyAlignment="1" applyProtection="1">
      <alignment horizontal="center" vertical="center" shrinkToFit="1"/>
      <protection/>
    </xf>
    <xf numFmtId="0" fontId="4" fillId="2" borderId="1" xfId="22" applyFont="1" applyFill="1" applyBorder="1" applyAlignment="1" applyProtection="1">
      <alignment horizontal="center" vertical="center" textRotation="255"/>
      <protection/>
    </xf>
    <xf numFmtId="0" fontId="4" fillId="2" borderId="117" xfId="22" applyFont="1" applyFill="1" applyBorder="1" applyAlignment="1" applyProtection="1">
      <alignment horizontal="center" vertical="center" textRotation="255"/>
      <protection/>
    </xf>
    <xf numFmtId="0" fontId="4" fillId="2" borderId="4" xfId="22" applyFont="1" applyFill="1" applyBorder="1" applyAlignment="1" applyProtection="1">
      <alignment horizontal="center" vertical="center" textRotation="255"/>
      <protection/>
    </xf>
    <xf numFmtId="0" fontId="4" fillId="2" borderId="112" xfId="22" applyFont="1" applyFill="1" applyBorder="1" applyAlignment="1" applyProtection="1">
      <alignment horizontal="center" vertical="center" textRotation="255"/>
      <protection/>
    </xf>
    <xf numFmtId="0" fontId="4" fillId="2" borderId="113" xfId="22" applyFont="1" applyFill="1" applyBorder="1" applyAlignment="1" applyProtection="1">
      <alignment horizontal="center" vertical="center" textRotation="255"/>
      <protection/>
    </xf>
    <xf numFmtId="0" fontId="4" fillId="2" borderId="82" xfId="22" applyFont="1" applyFill="1" applyBorder="1" applyAlignment="1" applyProtection="1">
      <alignment horizontal="center" vertical="center" textRotation="255"/>
      <protection/>
    </xf>
    <xf numFmtId="0" fontId="4" fillId="2" borderId="2" xfId="22" applyFont="1" applyFill="1" applyBorder="1" applyAlignment="1" applyProtection="1">
      <alignment horizontal="distributed" vertical="center"/>
      <protection/>
    </xf>
    <xf numFmtId="0" fontId="4" fillId="2" borderId="118" xfId="22" applyFont="1" applyFill="1" applyBorder="1" applyAlignment="1" applyProtection="1">
      <alignment horizontal="center"/>
      <protection locked="0"/>
    </xf>
    <xf numFmtId="0" fontId="4" fillId="2" borderId="104" xfId="22" applyFont="1" applyFill="1" applyBorder="1" applyAlignment="1" applyProtection="1">
      <alignment horizontal="center"/>
      <protection locked="0"/>
    </xf>
    <xf numFmtId="0" fontId="6" fillId="2" borderId="2" xfId="22" applyFont="1" applyFill="1" applyBorder="1" applyAlignment="1" applyProtection="1">
      <alignment horizontal="distributed" vertical="center"/>
      <protection/>
    </xf>
    <xf numFmtId="0" fontId="6" fillId="2" borderId="0" xfId="22" applyFont="1" applyFill="1" applyBorder="1" applyAlignment="1" applyProtection="1">
      <alignment horizontal="distributed" vertical="center"/>
      <protection/>
    </xf>
    <xf numFmtId="0" fontId="5" fillId="2" borderId="2" xfId="22" applyFont="1" applyFill="1" applyBorder="1" applyAlignment="1" applyProtection="1">
      <alignment horizontal="left" vertical="center"/>
      <protection locked="0"/>
    </xf>
    <xf numFmtId="0" fontId="5" fillId="2" borderId="3" xfId="22" applyFont="1" applyFill="1" applyBorder="1" applyAlignment="1" applyProtection="1">
      <alignment horizontal="left" vertical="center"/>
      <protection locked="0"/>
    </xf>
    <xf numFmtId="0" fontId="5" fillId="2" borderId="0" xfId="22" applyFont="1" applyFill="1" applyBorder="1" applyAlignment="1" applyProtection="1">
      <alignment horizontal="left" vertical="center"/>
      <protection locked="0"/>
    </xf>
    <xf numFmtId="0" fontId="5" fillId="2" borderId="5" xfId="22" applyFont="1" applyFill="1" applyBorder="1" applyAlignment="1" applyProtection="1">
      <alignment horizontal="left" vertical="center"/>
      <protection locked="0"/>
    </xf>
    <xf numFmtId="0" fontId="14" fillId="2" borderId="0" xfId="22" applyFill="1" applyBorder="1" applyAlignment="1" applyProtection="1">
      <alignment horizontal="left"/>
      <protection/>
    </xf>
    <xf numFmtId="0" fontId="14" fillId="2" borderId="63" xfId="22" applyFill="1" applyBorder="1" applyAlignment="1" applyProtection="1">
      <alignment horizontal="left"/>
      <protection/>
    </xf>
    <xf numFmtId="0" fontId="36" fillId="2" borderId="0" xfId="22" applyFont="1" applyFill="1" applyBorder="1" applyAlignment="1" applyProtection="1">
      <alignment horizontal="left"/>
      <protection/>
    </xf>
    <xf numFmtId="0" fontId="36" fillId="2" borderId="63" xfId="22" applyFont="1" applyFill="1" applyBorder="1" applyAlignment="1" applyProtection="1">
      <alignment horizontal="left"/>
      <protection/>
    </xf>
    <xf numFmtId="0" fontId="14" fillId="2" borderId="0" xfId="22" applyFont="1" applyFill="1" applyBorder="1" applyAlignment="1" applyProtection="1">
      <alignment horizontal="left" wrapText="1"/>
      <protection/>
    </xf>
    <xf numFmtId="0" fontId="14" fillId="2" borderId="63" xfId="22" applyFont="1" applyFill="1" applyBorder="1" applyAlignment="1" applyProtection="1">
      <alignment horizontal="left" wrapText="1"/>
      <protection/>
    </xf>
    <xf numFmtId="0" fontId="4" fillId="2" borderId="0" xfId="22" applyFont="1" applyFill="1" applyBorder="1" applyAlignment="1" applyProtection="1">
      <alignment horizontal="distributed" wrapText="1"/>
      <protection/>
    </xf>
    <xf numFmtId="58" fontId="4" fillId="2" borderId="0" xfId="22" applyNumberFormat="1" applyFont="1" applyFill="1" applyAlignment="1" applyProtection="1">
      <alignment horizontal="distributed" wrapText="1"/>
      <protection/>
    </xf>
    <xf numFmtId="0" fontId="4" fillId="2" borderId="0" xfId="22" applyFont="1" applyFill="1" applyAlignment="1" applyProtection="1">
      <alignment horizontal="distributed" wrapText="1"/>
      <protection/>
    </xf>
    <xf numFmtId="0" fontId="59" fillId="0" borderId="0" xfId="17" applyFont="1" applyFill="1" applyAlignment="1" applyProtection="1">
      <alignment/>
      <protection/>
    </xf>
    <xf numFmtId="0" fontId="12" fillId="2" borderId="0" xfId="22" applyFont="1" applyFill="1" applyAlignment="1" applyProtection="1">
      <alignment horizontal="center" vertical="center"/>
      <protection/>
    </xf>
    <xf numFmtId="0" fontId="4" fillId="2" borderId="0" xfId="22" applyFont="1" applyFill="1" applyBorder="1" applyAlignment="1" applyProtection="1">
      <alignment horizontal="center" wrapText="1"/>
      <protection/>
    </xf>
    <xf numFmtId="0" fontId="4" fillId="2" borderId="0" xfId="22" applyFont="1" applyFill="1" applyBorder="1" applyAlignment="1" applyProtection="1">
      <alignment horizontal="center" vertical="top" wrapText="1"/>
      <protection/>
    </xf>
    <xf numFmtId="0" fontId="0" fillId="2" borderId="78" xfId="22" applyFont="1" applyFill="1" applyBorder="1" applyAlignment="1" applyProtection="1">
      <alignment horizontal="center" vertical="center" wrapText="1"/>
      <protection/>
    </xf>
    <xf numFmtId="0" fontId="0" fillId="2" borderId="79" xfId="22" applyFont="1" applyFill="1" applyBorder="1" applyAlignment="1" applyProtection="1">
      <alignment horizontal="center" vertical="center" wrapText="1"/>
      <protection/>
    </xf>
    <xf numFmtId="0" fontId="0" fillId="2" borderId="80" xfId="22" applyFont="1" applyFill="1" applyBorder="1" applyAlignment="1" applyProtection="1">
      <alignment horizontal="center" vertical="center" wrapText="1"/>
      <protection/>
    </xf>
    <xf numFmtId="0" fontId="0" fillId="2" borderId="104" xfId="22" applyFont="1" applyFill="1" applyBorder="1" applyAlignment="1" applyProtection="1">
      <alignment horizontal="center" vertical="center" wrapText="1"/>
      <protection/>
    </xf>
    <xf numFmtId="0" fontId="0" fillId="2" borderId="0" xfId="22" applyFont="1" applyFill="1" applyBorder="1" applyAlignment="1" applyProtection="1">
      <alignment horizontal="center" vertical="center" wrapText="1"/>
      <protection/>
    </xf>
    <xf numFmtId="0" fontId="0" fillId="2" borderId="112" xfId="22" applyFont="1" applyFill="1" applyBorder="1" applyAlignment="1" applyProtection="1">
      <alignment horizontal="center" vertical="center" wrapText="1"/>
      <protection/>
    </xf>
    <xf numFmtId="0" fontId="0" fillId="2" borderId="81" xfId="22" applyFont="1" applyFill="1" applyBorder="1" applyAlignment="1" applyProtection="1">
      <alignment horizontal="center" vertical="center" wrapText="1"/>
      <protection/>
    </xf>
    <xf numFmtId="0" fontId="0" fillId="2" borderId="63" xfId="22" applyFont="1" applyFill="1" applyBorder="1" applyAlignment="1" applyProtection="1">
      <alignment horizontal="center" vertical="center" wrapText="1"/>
      <protection/>
    </xf>
    <xf numFmtId="0" fontId="0" fillId="2" borderId="82" xfId="22" applyFont="1" applyFill="1" applyBorder="1" applyAlignment="1" applyProtection="1">
      <alignment horizontal="center" vertical="center" wrapText="1"/>
      <protection/>
    </xf>
    <xf numFmtId="0" fontId="4" fillId="2" borderId="78" xfId="22" applyFont="1" applyFill="1" applyBorder="1" applyAlignment="1" applyProtection="1">
      <alignment horizontal="center"/>
      <protection locked="0"/>
    </xf>
    <xf numFmtId="0" fontId="4" fillId="2" borderId="79" xfId="22" applyFont="1" applyFill="1" applyBorder="1" applyAlignment="1" applyProtection="1">
      <alignment horizontal="center"/>
      <protection locked="0"/>
    </xf>
    <xf numFmtId="0" fontId="4" fillId="2" borderId="80" xfId="22" applyFont="1" applyFill="1" applyBorder="1" applyAlignment="1" applyProtection="1">
      <alignment horizontal="center"/>
      <protection locked="0"/>
    </xf>
    <xf numFmtId="0" fontId="4" fillId="2" borderId="112" xfId="22" applyFont="1" applyFill="1" applyBorder="1" applyAlignment="1" applyProtection="1">
      <alignment horizontal="center"/>
      <protection locked="0"/>
    </xf>
    <xf numFmtId="0" fontId="4" fillId="2" borderId="81" xfId="22" applyFont="1" applyFill="1" applyBorder="1" applyAlignment="1" applyProtection="1">
      <alignment horizontal="center"/>
      <protection locked="0"/>
    </xf>
    <xf numFmtId="0" fontId="4" fillId="2" borderId="63" xfId="22" applyFont="1" applyFill="1" applyBorder="1" applyAlignment="1" applyProtection="1">
      <alignment horizontal="center"/>
      <protection locked="0"/>
    </xf>
    <xf numFmtId="0" fontId="4" fillId="2" borderId="82" xfId="22" applyFont="1" applyFill="1" applyBorder="1" applyAlignment="1" applyProtection="1">
      <alignment horizontal="center"/>
      <protection locked="0"/>
    </xf>
  </cellXfs>
  <cellStyles count="13">
    <cellStyle name="Normal" xfId="0"/>
    <cellStyle name="Percent" xfId="15"/>
    <cellStyle name="Hyperlink" xfId="16"/>
    <cellStyle name="ハイパーリンク_安全衛生関係提出書類" xfId="17"/>
    <cellStyle name="Comma [0]" xfId="18"/>
    <cellStyle name="Comma" xfId="19"/>
    <cellStyle name="Currency [0]" xfId="20"/>
    <cellStyle name="Currency" xfId="21"/>
    <cellStyle name="標準_安全衛生関係提出書類" xfId="22"/>
    <cellStyle name="標準_作業員名簿1" xfId="23"/>
    <cellStyle name="標準_資格一覧" xfId="24"/>
    <cellStyle name="標準_提出書類点検表" xfId="25"/>
    <cellStyle name="標準_提出方法"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xdr:row>
      <xdr:rowOff>28575</xdr:rowOff>
    </xdr:from>
    <xdr:to>
      <xdr:col>3</xdr:col>
      <xdr:colOff>409575</xdr:colOff>
      <xdr:row>1</xdr:row>
      <xdr:rowOff>161925</xdr:rowOff>
    </xdr:to>
    <xdr:sp>
      <xdr:nvSpPr>
        <xdr:cNvPr id="1" name="Rectangle 12"/>
        <xdr:cNvSpPr>
          <a:spLocks/>
        </xdr:cNvSpPr>
      </xdr:nvSpPr>
      <xdr:spPr>
        <a:xfrm>
          <a:off x="695325" y="209550"/>
          <a:ext cx="361950" cy="1333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23</xdr:row>
      <xdr:rowOff>66675</xdr:rowOff>
    </xdr:from>
    <xdr:to>
      <xdr:col>4</xdr:col>
      <xdr:colOff>200025</xdr:colOff>
      <xdr:row>23</xdr:row>
      <xdr:rowOff>228600</xdr:rowOff>
    </xdr:to>
    <xdr:sp>
      <xdr:nvSpPr>
        <xdr:cNvPr id="1" name="テキスト 2"/>
        <xdr:cNvSpPr txBox="1">
          <a:spLocks noChangeArrowheads="1"/>
        </xdr:cNvSpPr>
      </xdr:nvSpPr>
      <xdr:spPr>
        <a:xfrm>
          <a:off x="295275" y="5638800"/>
          <a:ext cx="895350"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免許の種類</a:t>
          </a:r>
        </a:p>
      </xdr:txBody>
    </xdr:sp>
    <xdr:clientData/>
  </xdr:twoCellAnchor>
  <xdr:twoCellAnchor>
    <xdr:from>
      <xdr:col>1</xdr:col>
      <xdr:colOff>47625</xdr:colOff>
      <xdr:row>22</xdr:row>
      <xdr:rowOff>66675</xdr:rowOff>
    </xdr:from>
    <xdr:to>
      <xdr:col>4</xdr:col>
      <xdr:colOff>190500</xdr:colOff>
      <xdr:row>22</xdr:row>
      <xdr:rowOff>228600</xdr:rowOff>
    </xdr:to>
    <xdr:sp>
      <xdr:nvSpPr>
        <xdr:cNvPr id="2" name="テキスト 3"/>
        <xdr:cNvSpPr txBox="1">
          <a:spLocks noChangeArrowheads="1"/>
        </xdr:cNvSpPr>
      </xdr:nvSpPr>
      <xdr:spPr>
        <a:xfrm>
          <a:off x="295275" y="5314950"/>
          <a:ext cx="885825"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住所</a:t>
          </a:r>
        </a:p>
      </xdr:txBody>
    </xdr:sp>
    <xdr:clientData/>
  </xdr:twoCellAnchor>
  <xdr:twoCellAnchor>
    <xdr:from>
      <xdr:col>1</xdr:col>
      <xdr:colOff>47625</xdr:colOff>
      <xdr:row>21</xdr:row>
      <xdr:rowOff>66675</xdr:rowOff>
    </xdr:from>
    <xdr:to>
      <xdr:col>4</xdr:col>
      <xdr:colOff>200025</xdr:colOff>
      <xdr:row>21</xdr:row>
      <xdr:rowOff>228600</xdr:rowOff>
    </xdr:to>
    <xdr:sp>
      <xdr:nvSpPr>
        <xdr:cNvPr id="3" name="テキスト 4"/>
        <xdr:cNvSpPr txBox="1">
          <a:spLocks noChangeArrowheads="1"/>
        </xdr:cNvSpPr>
      </xdr:nvSpPr>
      <xdr:spPr>
        <a:xfrm>
          <a:off x="295275" y="4991100"/>
          <a:ext cx="895350"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氏名</a:t>
          </a:r>
        </a:p>
      </xdr:txBody>
    </xdr:sp>
    <xdr:clientData/>
  </xdr:twoCellAnchor>
  <xdr:twoCellAnchor>
    <xdr:from>
      <xdr:col>1</xdr:col>
      <xdr:colOff>47625</xdr:colOff>
      <xdr:row>20</xdr:row>
      <xdr:rowOff>66675</xdr:rowOff>
    </xdr:from>
    <xdr:to>
      <xdr:col>4</xdr:col>
      <xdr:colOff>200025</xdr:colOff>
      <xdr:row>20</xdr:row>
      <xdr:rowOff>228600</xdr:rowOff>
    </xdr:to>
    <xdr:sp>
      <xdr:nvSpPr>
        <xdr:cNvPr id="4" name="テキスト 5"/>
        <xdr:cNvSpPr txBox="1">
          <a:spLocks noChangeArrowheads="1"/>
        </xdr:cNvSpPr>
      </xdr:nvSpPr>
      <xdr:spPr>
        <a:xfrm>
          <a:off x="295275" y="4667250"/>
          <a:ext cx="895350"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車検期間</a:t>
          </a:r>
        </a:p>
      </xdr:txBody>
    </xdr:sp>
    <xdr:clientData/>
  </xdr:twoCellAnchor>
  <xdr:twoCellAnchor>
    <xdr:from>
      <xdr:col>1</xdr:col>
      <xdr:colOff>47625</xdr:colOff>
      <xdr:row>19</xdr:row>
      <xdr:rowOff>66675</xdr:rowOff>
    </xdr:from>
    <xdr:to>
      <xdr:col>4</xdr:col>
      <xdr:colOff>190500</xdr:colOff>
      <xdr:row>19</xdr:row>
      <xdr:rowOff>228600</xdr:rowOff>
    </xdr:to>
    <xdr:sp>
      <xdr:nvSpPr>
        <xdr:cNvPr id="5" name="テキスト 6"/>
        <xdr:cNvSpPr txBox="1">
          <a:spLocks noChangeArrowheads="1"/>
        </xdr:cNvSpPr>
      </xdr:nvSpPr>
      <xdr:spPr>
        <a:xfrm>
          <a:off x="295275" y="4343400"/>
          <a:ext cx="885825"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型式</a:t>
          </a:r>
        </a:p>
      </xdr:txBody>
    </xdr:sp>
    <xdr:clientData/>
  </xdr:twoCellAnchor>
  <xdr:twoCellAnchor>
    <xdr:from>
      <xdr:col>0</xdr:col>
      <xdr:colOff>47625</xdr:colOff>
      <xdr:row>18</xdr:row>
      <xdr:rowOff>76200</xdr:rowOff>
    </xdr:from>
    <xdr:to>
      <xdr:col>4</xdr:col>
      <xdr:colOff>200025</xdr:colOff>
      <xdr:row>18</xdr:row>
      <xdr:rowOff>247650</xdr:rowOff>
    </xdr:to>
    <xdr:sp>
      <xdr:nvSpPr>
        <xdr:cNvPr id="6" name="テキスト 7"/>
        <xdr:cNvSpPr txBox="1">
          <a:spLocks noChangeArrowheads="1"/>
        </xdr:cNvSpPr>
      </xdr:nvSpPr>
      <xdr:spPr>
        <a:xfrm>
          <a:off x="47625" y="4029075"/>
          <a:ext cx="1143000"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所有者氏名</a:t>
          </a:r>
        </a:p>
      </xdr:txBody>
    </xdr:sp>
    <xdr:clientData/>
  </xdr:twoCellAnchor>
  <xdr:twoCellAnchor>
    <xdr:from>
      <xdr:col>0</xdr:col>
      <xdr:colOff>47625</xdr:colOff>
      <xdr:row>17</xdr:row>
      <xdr:rowOff>76200</xdr:rowOff>
    </xdr:from>
    <xdr:to>
      <xdr:col>4</xdr:col>
      <xdr:colOff>200025</xdr:colOff>
      <xdr:row>17</xdr:row>
      <xdr:rowOff>247650</xdr:rowOff>
    </xdr:to>
    <xdr:sp>
      <xdr:nvSpPr>
        <xdr:cNvPr id="7" name="テキスト 8"/>
        <xdr:cNvSpPr txBox="1">
          <a:spLocks noChangeArrowheads="1"/>
        </xdr:cNvSpPr>
      </xdr:nvSpPr>
      <xdr:spPr>
        <a:xfrm>
          <a:off x="47625" y="3705225"/>
          <a:ext cx="1143000"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使用期間</a:t>
          </a:r>
        </a:p>
      </xdr:txBody>
    </xdr:sp>
    <xdr:clientData/>
  </xdr:twoCellAnchor>
  <xdr:twoCellAnchor>
    <xdr:from>
      <xdr:col>1</xdr:col>
      <xdr:colOff>47625</xdr:colOff>
      <xdr:row>24</xdr:row>
      <xdr:rowOff>76200</xdr:rowOff>
    </xdr:from>
    <xdr:to>
      <xdr:col>4</xdr:col>
      <xdr:colOff>200025</xdr:colOff>
      <xdr:row>24</xdr:row>
      <xdr:rowOff>247650</xdr:rowOff>
    </xdr:to>
    <xdr:sp>
      <xdr:nvSpPr>
        <xdr:cNvPr id="8" name="テキスト 9"/>
        <xdr:cNvSpPr txBox="1">
          <a:spLocks noChangeArrowheads="1"/>
        </xdr:cNvSpPr>
      </xdr:nvSpPr>
      <xdr:spPr>
        <a:xfrm>
          <a:off x="295275" y="5972175"/>
          <a:ext cx="895350"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保険会社名</a:t>
          </a:r>
        </a:p>
      </xdr:txBody>
    </xdr:sp>
    <xdr:clientData/>
  </xdr:twoCellAnchor>
  <xdr:twoCellAnchor>
    <xdr:from>
      <xdr:col>1</xdr:col>
      <xdr:colOff>47625</xdr:colOff>
      <xdr:row>25</xdr:row>
      <xdr:rowOff>66675</xdr:rowOff>
    </xdr:from>
    <xdr:to>
      <xdr:col>4</xdr:col>
      <xdr:colOff>200025</xdr:colOff>
      <xdr:row>25</xdr:row>
      <xdr:rowOff>228600</xdr:rowOff>
    </xdr:to>
    <xdr:sp>
      <xdr:nvSpPr>
        <xdr:cNvPr id="9" name="テキスト 10"/>
        <xdr:cNvSpPr txBox="1">
          <a:spLocks noChangeArrowheads="1"/>
        </xdr:cNvSpPr>
      </xdr:nvSpPr>
      <xdr:spPr>
        <a:xfrm>
          <a:off x="295275" y="6286500"/>
          <a:ext cx="895350"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保険期間</a:t>
          </a:r>
        </a:p>
      </xdr:txBody>
    </xdr:sp>
    <xdr:clientData/>
  </xdr:twoCellAnchor>
  <xdr:twoCellAnchor>
    <xdr:from>
      <xdr:col>1</xdr:col>
      <xdr:colOff>47625</xdr:colOff>
      <xdr:row>26</xdr:row>
      <xdr:rowOff>76200</xdr:rowOff>
    </xdr:from>
    <xdr:to>
      <xdr:col>4</xdr:col>
      <xdr:colOff>200025</xdr:colOff>
      <xdr:row>26</xdr:row>
      <xdr:rowOff>247650</xdr:rowOff>
    </xdr:to>
    <xdr:sp>
      <xdr:nvSpPr>
        <xdr:cNvPr id="10" name="テキスト 11"/>
        <xdr:cNvSpPr txBox="1">
          <a:spLocks noChangeArrowheads="1"/>
        </xdr:cNvSpPr>
      </xdr:nvSpPr>
      <xdr:spPr>
        <a:xfrm>
          <a:off x="295275" y="6619875"/>
          <a:ext cx="895350"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保険会社名</a:t>
          </a:r>
        </a:p>
      </xdr:txBody>
    </xdr:sp>
    <xdr:clientData/>
  </xdr:twoCellAnchor>
  <xdr:twoCellAnchor>
    <xdr:from>
      <xdr:col>1</xdr:col>
      <xdr:colOff>28575</xdr:colOff>
      <xdr:row>28</xdr:row>
      <xdr:rowOff>66675</xdr:rowOff>
    </xdr:from>
    <xdr:to>
      <xdr:col>4</xdr:col>
      <xdr:colOff>190500</xdr:colOff>
      <xdr:row>28</xdr:row>
      <xdr:rowOff>228600</xdr:rowOff>
    </xdr:to>
    <xdr:sp>
      <xdr:nvSpPr>
        <xdr:cNvPr id="11" name="テキスト 14"/>
        <xdr:cNvSpPr txBox="1">
          <a:spLocks noChangeArrowheads="1"/>
        </xdr:cNvSpPr>
      </xdr:nvSpPr>
      <xdr:spPr>
        <a:xfrm>
          <a:off x="276225" y="7258050"/>
          <a:ext cx="904875"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保険期間</a:t>
          </a:r>
        </a:p>
      </xdr:txBody>
    </xdr:sp>
    <xdr:clientData/>
  </xdr:twoCellAnchor>
  <xdr:twoCellAnchor>
    <xdr:from>
      <xdr:col>0</xdr:col>
      <xdr:colOff>47625</xdr:colOff>
      <xdr:row>29</xdr:row>
      <xdr:rowOff>66675</xdr:rowOff>
    </xdr:from>
    <xdr:to>
      <xdr:col>4</xdr:col>
      <xdr:colOff>200025</xdr:colOff>
      <xdr:row>29</xdr:row>
      <xdr:rowOff>228600</xdr:rowOff>
    </xdr:to>
    <xdr:sp>
      <xdr:nvSpPr>
        <xdr:cNvPr id="12" name="テキスト 15"/>
        <xdr:cNvSpPr txBox="1">
          <a:spLocks noChangeArrowheads="1"/>
        </xdr:cNvSpPr>
      </xdr:nvSpPr>
      <xdr:spPr>
        <a:xfrm>
          <a:off x="47625" y="7581900"/>
          <a:ext cx="1143000"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運行経路</a:t>
          </a:r>
        </a:p>
      </xdr:txBody>
    </xdr:sp>
    <xdr:clientData/>
  </xdr:twoCellAnchor>
  <xdr:twoCellAnchor>
    <xdr:from>
      <xdr:col>15</xdr:col>
      <xdr:colOff>19050</xdr:colOff>
      <xdr:row>18</xdr:row>
      <xdr:rowOff>76200</xdr:rowOff>
    </xdr:from>
    <xdr:to>
      <xdr:col>19</xdr:col>
      <xdr:colOff>238125</xdr:colOff>
      <xdr:row>18</xdr:row>
      <xdr:rowOff>247650</xdr:rowOff>
    </xdr:to>
    <xdr:sp>
      <xdr:nvSpPr>
        <xdr:cNvPr id="13" name="テキスト 17"/>
        <xdr:cNvSpPr txBox="1">
          <a:spLocks noChangeArrowheads="1"/>
        </xdr:cNvSpPr>
      </xdr:nvSpPr>
      <xdr:spPr>
        <a:xfrm>
          <a:off x="3733800" y="4029075"/>
          <a:ext cx="1209675" cy="171450"/>
        </a:xfrm>
        <a:prstGeom prst="rect">
          <a:avLst/>
        </a:prstGeom>
        <a:solidFill>
          <a:srgbClr val="FFFFFF"/>
        </a:solidFill>
        <a:ln w="1" cmpd="sng">
          <a:noFill/>
        </a:ln>
      </xdr:spPr>
      <xdr:txBody>
        <a:bodyPr vertOverflow="clip" wrap="square" anchor="ctr"/>
        <a:p>
          <a:pPr algn="dist">
            <a:defRPr/>
          </a:pPr>
          <a:r>
            <a:rPr lang="en-US" cap="none" sz="800" b="0" i="0" u="none" baseline="0">
              <a:latin typeface="ＭＳ 明朝"/>
              <a:ea typeface="ＭＳ 明朝"/>
              <a:cs typeface="ＭＳ 明朝"/>
            </a:rPr>
            <a:t>安全運転管理者氏名</a:t>
          </a:r>
        </a:p>
      </xdr:txBody>
    </xdr:sp>
    <xdr:clientData/>
  </xdr:twoCellAnchor>
  <xdr:twoCellAnchor>
    <xdr:from>
      <xdr:col>15</xdr:col>
      <xdr:colOff>28575</xdr:colOff>
      <xdr:row>19</xdr:row>
      <xdr:rowOff>66675</xdr:rowOff>
    </xdr:from>
    <xdr:to>
      <xdr:col>19</xdr:col>
      <xdr:colOff>190500</xdr:colOff>
      <xdr:row>19</xdr:row>
      <xdr:rowOff>228600</xdr:rowOff>
    </xdr:to>
    <xdr:sp>
      <xdr:nvSpPr>
        <xdr:cNvPr id="14" name="テキスト 18"/>
        <xdr:cNvSpPr txBox="1">
          <a:spLocks noChangeArrowheads="1"/>
        </xdr:cNvSpPr>
      </xdr:nvSpPr>
      <xdr:spPr>
        <a:xfrm>
          <a:off x="3743325" y="4343400"/>
          <a:ext cx="1152525"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車輌番号</a:t>
          </a:r>
        </a:p>
      </xdr:txBody>
    </xdr:sp>
    <xdr:clientData/>
  </xdr:twoCellAnchor>
  <xdr:twoCellAnchor>
    <xdr:from>
      <xdr:col>15</xdr:col>
      <xdr:colOff>47625</xdr:colOff>
      <xdr:row>21</xdr:row>
      <xdr:rowOff>76200</xdr:rowOff>
    </xdr:from>
    <xdr:to>
      <xdr:col>19</xdr:col>
      <xdr:colOff>200025</xdr:colOff>
      <xdr:row>21</xdr:row>
      <xdr:rowOff>247650</xdr:rowOff>
    </xdr:to>
    <xdr:sp>
      <xdr:nvSpPr>
        <xdr:cNvPr id="15" name="テキスト 19"/>
        <xdr:cNvSpPr txBox="1">
          <a:spLocks noChangeArrowheads="1"/>
        </xdr:cNvSpPr>
      </xdr:nvSpPr>
      <xdr:spPr>
        <a:xfrm>
          <a:off x="3762375" y="5000625"/>
          <a:ext cx="1143000"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生年月日</a:t>
          </a:r>
        </a:p>
      </xdr:txBody>
    </xdr:sp>
    <xdr:clientData/>
  </xdr:twoCellAnchor>
  <xdr:twoCellAnchor>
    <xdr:from>
      <xdr:col>15</xdr:col>
      <xdr:colOff>47625</xdr:colOff>
      <xdr:row>23</xdr:row>
      <xdr:rowOff>66675</xdr:rowOff>
    </xdr:from>
    <xdr:to>
      <xdr:col>19</xdr:col>
      <xdr:colOff>200025</xdr:colOff>
      <xdr:row>23</xdr:row>
      <xdr:rowOff>228600</xdr:rowOff>
    </xdr:to>
    <xdr:sp>
      <xdr:nvSpPr>
        <xdr:cNvPr id="16" name="テキスト 20"/>
        <xdr:cNvSpPr txBox="1">
          <a:spLocks noChangeArrowheads="1"/>
        </xdr:cNvSpPr>
      </xdr:nvSpPr>
      <xdr:spPr>
        <a:xfrm>
          <a:off x="3762375" y="5638800"/>
          <a:ext cx="1143000"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免許番号</a:t>
          </a:r>
        </a:p>
      </xdr:txBody>
    </xdr:sp>
    <xdr:clientData/>
  </xdr:twoCellAnchor>
  <xdr:twoCellAnchor>
    <xdr:from>
      <xdr:col>15</xdr:col>
      <xdr:colOff>47625</xdr:colOff>
      <xdr:row>24</xdr:row>
      <xdr:rowOff>66675</xdr:rowOff>
    </xdr:from>
    <xdr:to>
      <xdr:col>19</xdr:col>
      <xdr:colOff>200025</xdr:colOff>
      <xdr:row>24</xdr:row>
      <xdr:rowOff>228600</xdr:rowOff>
    </xdr:to>
    <xdr:sp>
      <xdr:nvSpPr>
        <xdr:cNvPr id="17" name="テキスト 21"/>
        <xdr:cNvSpPr txBox="1">
          <a:spLocks noChangeArrowheads="1"/>
        </xdr:cNvSpPr>
      </xdr:nvSpPr>
      <xdr:spPr>
        <a:xfrm>
          <a:off x="3762375" y="5962650"/>
          <a:ext cx="1143000"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証券番号</a:t>
          </a:r>
        </a:p>
      </xdr:txBody>
    </xdr:sp>
    <xdr:clientData/>
  </xdr:twoCellAnchor>
  <xdr:twoCellAnchor>
    <xdr:from>
      <xdr:col>15</xdr:col>
      <xdr:colOff>47625</xdr:colOff>
      <xdr:row>26</xdr:row>
      <xdr:rowOff>76200</xdr:rowOff>
    </xdr:from>
    <xdr:to>
      <xdr:col>19</xdr:col>
      <xdr:colOff>200025</xdr:colOff>
      <xdr:row>26</xdr:row>
      <xdr:rowOff>247650</xdr:rowOff>
    </xdr:to>
    <xdr:sp>
      <xdr:nvSpPr>
        <xdr:cNvPr id="18" name="テキスト 22"/>
        <xdr:cNvSpPr txBox="1">
          <a:spLocks noChangeArrowheads="1"/>
        </xdr:cNvSpPr>
      </xdr:nvSpPr>
      <xdr:spPr>
        <a:xfrm>
          <a:off x="3762375" y="6619875"/>
          <a:ext cx="1143000"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証券番号</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21</xdr:row>
      <xdr:rowOff>95250</xdr:rowOff>
    </xdr:from>
    <xdr:to>
      <xdr:col>5</xdr:col>
      <xdr:colOff>114300</xdr:colOff>
      <xdr:row>21</xdr:row>
      <xdr:rowOff>295275</xdr:rowOff>
    </xdr:to>
    <xdr:sp>
      <xdr:nvSpPr>
        <xdr:cNvPr id="1" name="テキスト 6"/>
        <xdr:cNvSpPr txBox="1">
          <a:spLocks noChangeArrowheads="1"/>
        </xdr:cNvSpPr>
      </xdr:nvSpPr>
      <xdr:spPr>
        <a:xfrm>
          <a:off x="114300" y="4867275"/>
          <a:ext cx="1238250" cy="200025"/>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火気の種類</a:t>
          </a:r>
        </a:p>
      </xdr:txBody>
    </xdr:sp>
    <xdr:clientData/>
  </xdr:twoCellAnchor>
  <xdr:twoCellAnchor>
    <xdr:from>
      <xdr:col>0</xdr:col>
      <xdr:colOff>142875</xdr:colOff>
      <xdr:row>17</xdr:row>
      <xdr:rowOff>95250</xdr:rowOff>
    </xdr:from>
    <xdr:to>
      <xdr:col>5</xdr:col>
      <xdr:colOff>57150</xdr:colOff>
      <xdr:row>17</xdr:row>
      <xdr:rowOff>295275</xdr:rowOff>
    </xdr:to>
    <xdr:sp>
      <xdr:nvSpPr>
        <xdr:cNvPr id="2" name="テキスト 7"/>
        <xdr:cNvSpPr txBox="1">
          <a:spLocks noChangeArrowheads="1"/>
        </xdr:cNvSpPr>
      </xdr:nvSpPr>
      <xdr:spPr>
        <a:xfrm>
          <a:off x="142875" y="3724275"/>
          <a:ext cx="1152525" cy="200025"/>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使用場所</a:t>
          </a:r>
        </a:p>
      </xdr:txBody>
    </xdr:sp>
    <xdr:clientData/>
  </xdr:twoCellAnchor>
  <xdr:twoCellAnchor>
    <xdr:from>
      <xdr:col>0</xdr:col>
      <xdr:colOff>114300</xdr:colOff>
      <xdr:row>22</xdr:row>
      <xdr:rowOff>152400</xdr:rowOff>
    </xdr:from>
    <xdr:to>
      <xdr:col>5</xdr:col>
      <xdr:colOff>114300</xdr:colOff>
      <xdr:row>23</xdr:row>
      <xdr:rowOff>104775</xdr:rowOff>
    </xdr:to>
    <xdr:sp>
      <xdr:nvSpPr>
        <xdr:cNvPr id="3" name="テキスト 8"/>
        <xdr:cNvSpPr txBox="1">
          <a:spLocks noChangeArrowheads="1"/>
        </xdr:cNvSpPr>
      </xdr:nvSpPr>
      <xdr:spPr>
        <a:xfrm>
          <a:off x="114300" y="5305425"/>
          <a:ext cx="1238250" cy="200025"/>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管理方法</a:t>
          </a:r>
        </a:p>
      </xdr:txBody>
    </xdr:sp>
    <xdr:clientData/>
  </xdr:twoCellAnchor>
  <xdr:twoCellAnchor>
    <xdr:from>
      <xdr:col>0</xdr:col>
      <xdr:colOff>114300</xdr:colOff>
      <xdr:row>24</xdr:row>
      <xdr:rowOff>38100</xdr:rowOff>
    </xdr:from>
    <xdr:to>
      <xdr:col>5</xdr:col>
      <xdr:colOff>114300</xdr:colOff>
      <xdr:row>24</xdr:row>
      <xdr:rowOff>342900</xdr:rowOff>
    </xdr:to>
    <xdr:sp>
      <xdr:nvSpPr>
        <xdr:cNvPr id="4" name="テキスト 9"/>
        <xdr:cNvSpPr txBox="1">
          <a:spLocks noChangeArrowheads="1"/>
        </xdr:cNvSpPr>
      </xdr:nvSpPr>
      <xdr:spPr>
        <a:xfrm>
          <a:off x="114300" y="5686425"/>
          <a:ext cx="1238250" cy="30480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火元責任者
(後始末巡回者)</a:t>
          </a:r>
        </a:p>
      </xdr:txBody>
    </xdr:sp>
    <xdr:clientData/>
  </xdr:twoCellAnchor>
  <xdr:twoCellAnchor>
    <xdr:from>
      <xdr:col>0</xdr:col>
      <xdr:colOff>114300</xdr:colOff>
      <xdr:row>25</xdr:row>
      <xdr:rowOff>95250</xdr:rowOff>
    </xdr:from>
    <xdr:to>
      <xdr:col>5</xdr:col>
      <xdr:colOff>114300</xdr:colOff>
      <xdr:row>25</xdr:row>
      <xdr:rowOff>295275</xdr:rowOff>
    </xdr:to>
    <xdr:sp>
      <xdr:nvSpPr>
        <xdr:cNvPr id="5" name="テキスト 10"/>
        <xdr:cNvSpPr txBox="1">
          <a:spLocks noChangeArrowheads="1"/>
        </xdr:cNvSpPr>
      </xdr:nvSpPr>
      <xdr:spPr>
        <a:xfrm>
          <a:off x="114300" y="6124575"/>
          <a:ext cx="1238250" cy="200025"/>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火気使用責任者</a:t>
          </a:r>
        </a:p>
      </xdr:txBody>
    </xdr:sp>
    <xdr:clientData/>
  </xdr:twoCellAnchor>
  <xdr:twoCellAnchor>
    <xdr:from>
      <xdr:col>0</xdr:col>
      <xdr:colOff>114300</xdr:colOff>
      <xdr:row>19</xdr:row>
      <xdr:rowOff>123825</xdr:rowOff>
    </xdr:from>
    <xdr:to>
      <xdr:col>3</xdr:col>
      <xdr:colOff>104775</xdr:colOff>
      <xdr:row>20</xdr:row>
      <xdr:rowOff>95250</xdr:rowOff>
    </xdr:to>
    <xdr:sp>
      <xdr:nvSpPr>
        <xdr:cNvPr id="6" name="テキスト 12"/>
        <xdr:cNvSpPr txBox="1">
          <a:spLocks noChangeArrowheads="1"/>
        </xdr:cNvSpPr>
      </xdr:nvSpPr>
      <xdr:spPr>
        <a:xfrm>
          <a:off x="114300" y="4324350"/>
          <a:ext cx="733425" cy="161925"/>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使用目的</a:t>
          </a:r>
        </a:p>
      </xdr:txBody>
    </xdr:sp>
    <xdr:clientData/>
  </xdr:twoCellAnchor>
  <xdr:twoCellAnchor>
    <xdr:from>
      <xdr:col>17</xdr:col>
      <xdr:colOff>28575</xdr:colOff>
      <xdr:row>18</xdr:row>
      <xdr:rowOff>114300</xdr:rowOff>
    </xdr:from>
    <xdr:to>
      <xdr:col>19</xdr:col>
      <xdr:colOff>200025</xdr:colOff>
      <xdr:row>19</xdr:row>
      <xdr:rowOff>85725</xdr:rowOff>
    </xdr:to>
    <xdr:sp>
      <xdr:nvSpPr>
        <xdr:cNvPr id="7" name="テキスト 13"/>
        <xdr:cNvSpPr txBox="1">
          <a:spLocks noChangeArrowheads="1"/>
        </xdr:cNvSpPr>
      </xdr:nvSpPr>
      <xdr:spPr>
        <a:xfrm>
          <a:off x="4238625" y="4124325"/>
          <a:ext cx="666750" cy="161925"/>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使用日時</a:t>
          </a:r>
        </a:p>
      </xdr:txBody>
    </xdr:sp>
    <xdr:clientData/>
  </xdr:twoCellAnchor>
  <xdr:twoCellAnchor>
    <xdr:from>
      <xdr:col>4</xdr:col>
      <xdr:colOff>47625</xdr:colOff>
      <xdr:row>18</xdr:row>
      <xdr:rowOff>114300</xdr:rowOff>
    </xdr:from>
    <xdr:to>
      <xdr:col>5</xdr:col>
      <xdr:colOff>171450</xdr:colOff>
      <xdr:row>19</xdr:row>
      <xdr:rowOff>85725</xdr:rowOff>
    </xdr:to>
    <xdr:sp>
      <xdr:nvSpPr>
        <xdr:cNvPr id="8" name="テキスト 15"/>
        <xdr:cNvSpPr txBox="1">
          <a:spLocks noChangeArrowheads="1"/>
        </xdr:cNvSpPr>
      </xdr:nvSpPr>
      <xdr:spPr>
        <a:xfrm>
          <a:off x="1038225" y="4124325"/>
          <a:ext cx="371475" cy="161925"/>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工事</a:t>
          </a:r>
        </a:p>
      </xdr:txBody>
    </xdr:sp>
    <xdr:clientData/>
  </xdr:twoCellAnchor>
  <xdr:twoCellAnchor>
    <xdr:from>
      <xdr:col>17</xdr:col>
      <xdr:colOff>47625</xdr:colOff>
      <xdr:row>20</xdr:row>
      <xdr:rowOff>114300</xdr:rowOff>
    </xdr:from>
    <xdr:to>
      <xdr:col>19</xdr:col>
      <xdr:colOff>219075</xdr:colOff>
      <xdr:row>20</xdr:row>
      <xdr:rowOff>276225</xdr:rowOff>
    </xdr:to>
    <xdr:sp>
      <xdr:nvSpPr>
        <xdr:cNvPr id="9" name="テキスト 17"/>
        <xdr:cNvSpPr txBox="1">
          <a:spLocks noChangeArrowheads="1"/>
        </xdr:cNvSpPr>
      </xdr:nvSpPr>
      <xdr:spPr>
        <a:xfrm>
          <a:off x="4257675" y="4505325"/>
          <a:ext cx="666750" cy="161925"/>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使用期間</a:t>
          </a:r>
        </a:p>
      </xdr:txBody>
    </xdr:sp>
    <xdr:clientData/>
  </xdr:twoCellAnchor>
  <xdr:twoCellAnchor>
    <xdr:from>
      <xdr:col>4</xdr:col>
      <xdr:colOff>57150</xdr:colOff>
      <xdr:row>20</xdr:row>
      <xdr:rowOff>104775</xdr:rowOff>
    </xdr:from>
    <xdr:to>
      <xdr:col>5</xdr:col>
      <xdr:colOff>171450</xdr:colOff>
      <xdr:row>20</xdr:row>
      <xdr:rowOff>266700</xdr:rowOff>
    </xdr:to>
    <xdr:sp>
      <xdr:nvSpPr>
        <xdr:cNvPr id="10" name="テキスト 20"/>
        <xdr:cNvSpPr txBox="1">
          <a:spLocks noChangeArrowheads="1"/>
        </xdr:cNvSpPr>
      </xdr:nvSpPr>
      <xdr:spPr>
        <a:xfrm>
          <a:off x="1047750" y="4495800"/>
          <a:ext cx="361950" cy="161925"/>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日常</a:t>
          </a:r>
        </a:p>
      </xdr:txBody>
    </xdr:sp>
    <xdr:clientData/>
  </xdr:twoCellAnchor>
  <xdr:twoCellAnchor>
    <xdr:from>
      <xdr:col>2</xdr:col>
      <xdr:colOff>104775</xdr:colOff>
      <xdr:row>31</xdr:row>
      <xdr:rowOff>219075</xdr:rowOff>
    </xdr:from>
    <xdr:to>
      <xdr:col>7</xdr:col>
      <xdr:colOff>104775</xdr:colOff>
      <xdr:row>32</xdr:row>
      <xdr:rowOff>104775</xdr:rowOff>
    </xdr:to>
    <xdr:sp>
      <xdr:nvSpPr>
        <xdr:cNvPr id="11" name="テキスト 23"/>
        <xdr:cNvSpPr txBox="1">
          <a:spLocks noChangeArrowheads="1"/>
        </xdr:cNvSpPr>
      </xdr:nvSpPr>
      <xdr:spPr>
        <a:xfrm>
          <a:off x="600075" y="7629525"/>
          <a:ext cx="1238250" cy="200025"/>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火気使用許可</a:t>
          </a:r>
        </a:p>
      </xdr:txBody>
    </xdr:sp>
    <xdr:clientData/>
  </xdr:twoCellAnchor>
  <xdr:twoCellAnchor>
    <xdr:from>
      <xdr:col>8</xdr:col>
      <xdr:colOff>114300</xdr:colOff>
      <xdr:row>31</xdr:row>
      <xdr:rowOff>57150</xdr:rowOff>
    </xdr:from>
    <xdr:to>
      <xdr:col>12</xdr:col>
      <xdr:colOff>114300</xdr:colOff>
      <xdr:row>31</xdr:row>
      <xdr:rowOff>257175</xdr:rowOff>
    </xdr:to>
    <xdr:sp>
      <xdr:nvSpPr>
        <xdr:cNvPr id="12" name="テキスト 26"/>
        <xdr:cNvSpPr txBox="1">
          <a:spLocks noChangeArrowheads="1"/>
        </xdr:cNvSpPr>
      </xdr:nvSpPr>
      <xdr:spPr>
        <a:xfrm>
          <a:off x="2095500" y="7467600"/>
          <a:ext cx="990600" cy="200025"/>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防火管理者</a:t>
          </a:r>
        </a:p>
      </xdr:txBody>
    </xdr:sp>
    <xdr:clientData/>
  </xdr:twoCellAnchor>
  <xdr:twoCellAnchor>
    <xdr:from>
      <xdr:col>2</xdr:col>
      <xdr:colOff>114300</xdr:colOff>
      <xdr:row>34</xdr:row>
      <xdr:rowOff>66675</xdr:rowOff>
    </xdr:from>
    <xdr:to>
      <xdr:col>7</xdr:col>
      <xdr:colOff>114300</xdr:colOff>
      <xdr:row>34</xdr:row>
      <xdr:rowOff>266700</xdr:rowOff>
    </xdr:to>
    <xdr:sp>
      <xdr:nvSpPr>
        <xdr:cNvPr id="13" name="テキスト 27"/>
        <xdr:cNvSpPr txBox="1">
          <a:spLocks noChangeArrowheads="1"/>
        </xdr:cNvSpPr>
      </xdr:nvSpPr>
      <xdr:spPr>
        <a:xfrm>
          <a:off x="609600" y="8420100"/>
          <a:ext cx="1238250" cy="200025"/>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許可条件</a:t>
          </a:r>
        </a:p>
      </xdr:txBody>
    </xdr:sp>
    <xdr:clientData/>
  </xdr:twoCellAnchor>
  <xdr:twoCellAnchor>
    <xdr:from>
      <xdr:col>8</xdr:col>
      <xdr:colOff>114300</xdr:colOff>
      <xdr:row>32</xdr:row>
      <xdr:rowOff>57150</xdr:rowOff>
    </xdr:from>
    <xdr:to>
      <xdr:col>12</xdr:col>
      <xdr:colOff>114300</xdr:colOff>
      <xdr:row>32</xdr:row>
      <xdr:rowOff>257175</xdr:rowOff>
    </xdr:to>
    <xdr:sp>
      <xdr:nvSpPr>
        <xdr:cNvPr id="14" name="テキスト 28"/>
        <xdr:cNvSpPr txBox="1">
          <a:spLocks noChangeArrowheads="1"/>
        </xdr:cNvSpPr>
      </xdr:nvSpPr>
      <xdr:spPr>
        <a:xfrm>
          <a:off x="2095500" y="7781925"/>
          <a:ext cx="990600" cy="200025"/>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担当係員</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11</xdr:row>
      <xdr:rowOff>114300</xdr:rowOff>
    </xdr:from>
    <xdr:to>
      <xdr:col>1</xdr:col>
      <xdr:colOff>95250</xdr:colOff>
      <xdr:row>15</xdr:row>
      <xdr:rowOff>76200</xdr:rowOff>
    </xdr:to>
    <xdr:sp>
      <xdr:nvSpPr>
        <xdr:cNvPr id="1" name="テキスト 14"/>
        <xdr:cNvSpPr txBox="1">
          <a:spLocks noChangeArrowheads="1"/>
        </xdr:cNvSpPr>
      </xdr:nvSpPr>
      <xdr:spPr>
        <a:xfrm>
          <a:off x="95250" y="2771775"/>
          <a:ext cx="209550" cy="676275"/>
        </a:xfrm>
        <a:prstGeom prst="rect">
          <a:avLst/>
        </a:prstGeom>
        <a:solidFill>
          <a:srgbClr val="FFFFFF"/>
        </a:solidFill>
        <a:ln w="1" cmpd="sng">
          <a:noFill/>
        </a:ln>
      </xdr:spPr>
      <xdr:txBody>
        <a:bodyPr vertOverflow="clip" wrap="square"/>
        <a:p>
          <a:pPr algn="l">
            <a:defRPr/>
          </a:pPr>
          <a:r>
            <a:rPr lang="en-US" cap="none" sz="1000" b="0" i="0" u="none" baseline="0">
              <a:latin typeface="ＭＳ 明朝"/>
              <a:ea typeface="ＭＳ 明朝"/>
              <a:cs typeface="ＭＳ 明朝"/>
            </a:rPr>
            <a:t>基本方針</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0</xdr:colOff>
      <xdr:row>0</xdr:row>
      <xdr:rowOff>0</xdr:rowOff>
    </xdr:from>
    <xdr:to>
      <xdr:col>63</xdr:col>
      <xdr:colOff>0</xdr:colOff>
      <xdr:row>0</xdr:row>
      <xdr:rowOff>0</xdr:rowOff>
    </xdr:to>
    <xdr:sp>
      <xdr:nvSpPr>
        <xdr:cNvPr id="1" name="テキスト 13"/>
        <xdr:cNvSpPr txBox="1">
          <a:spLocks noChangeArrowheads="1"/>
        </xdr:cNvSpPr>
      </xdr:nvSpPr>
      <xdr:spPr>
        <a:xfrm>
          <a:off x="15601950" y="0"/>
          <a:ext cx="0" cy="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元請
確認欄</a:t>
          </a:r>
        </a:p>
      </xdr:txBody>
    </xdr:sp>
    <xdr:clientData/>
  </xdr:twoCellAnchor>
  <xdr:twoCellAnchor>
    <xdr:from>
      <xdr:col>1</xdr:col>
      <xdr:colOff>133350</xdr:colOff>
      <xdr:row>10</xdr:row>
      <xdr:rowOff>114300</xdr:rowOff>
    </xdr:from>
    <xdr:to>
      <xdr:col>5</xdr:col>
      <xdr:colOff>133350</xdr:colOff>
      <xdr:row>10</xdr:row>
      <xdr:rowOff>285750</xdr:rowOff>
    </xdr:to>
    <xdr:sp>
      <xdr:nvSpPr>
        <xdr:cNvPr id="2" name="テキスト 20"/>
        <xdr:cNvSpPr txBox="1">
          <a:spLocks noChangeArrowheads="1"/>
        </xdr:cNvSpPr>
      </xdr:nvSpPr>
      <xdr:spPr>
        <a:xfrm>
          <a:off x="381000" y="3476625"/>
          <a:ext cx="990600"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工事名称</a:t>
          </a:r>
        </a:p>
      </xdr:txBody>
    </xdr:sp>
    <xdr:clientData/>
  </xdr:twoCellAnchor>
  <xdr:twoCellAnchor>
    <xdr:from>
      <xdr:col>2</xdr:col>
      <xdr:colOff>133350</xdr:colOff>
      <xdr:row>11</xdr:row>
      <xdr:rowOff>114300</xdr:rowOff>
    </xdr:from>
    <xdr:to>
      <xdr:col>6</xdr:col>
      <xdr:colOff>133350</xdr:colOff>
      <xdr:row>11</xdr:row>
      <xdr:rowOff>285750</xdr:rowOff>
    </xdr:to>
    <xdr:sp>
      <xdr:nvSpPr>
        <xdr:cNvPr id="3" name="テキスト 27"/>
        <xdr:cNvSpPr txBox="1">
          <a:spLocks noChangeArrowheads="1"/>
        </xdr:cNvSpPr>
      </xdr:nvSpPr>
      <xdr:spPr>
        <a:xfrm>
          <a:off x="628650" y="3848100"/>
          <a:ext cx="990600"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イ．工　　種</a:t>
          </a:r>
        </a:p>
      </xdr:txBody>
    </xdr:sp>
    <xdr:clientData/>
  </xdr:twoCellAnchor>
  <xdr:twoCellAnchor>
    <xdr:from>
      <xdr:col>2</xdr:col>
      <xdr:colOff>133350</xdr:colOff>
      <xdr:row>12</xdr:row>
      <xdr:rowOff>114300</xdr:rowOff>
    </xdr:from>
    <xdr:to>
      <xdr:col>6</xdr:col>
      <xdr:colOff>133350</xdr:colOff>
      <xdr:row>12</xdr:row>
      <xdr:rowOff>285750</xdr:rowOff>
    </xdr:to>
    <xdr:sp>
      <xdr:nvSpPr>
        <xdr:cNvPr id="4" name="テキスト 28"/>
        <xdr:cNvSpPr txBox="1">
          <a:spLocks noChangeArrowheads="1"/>
        </xdr:cNvSpPr>
      </xdr:nvSpPr>
      <xdr:spPr>
        <a:xfrm>
          <a:off x="628650" y="4219575"/>
          <a:ext cx="990600"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ロ．工事内容</a:t>
          </a:r>
        </a:p>
      </xdr:txBody>
    </xdr:sp>
    <xdr:clientData/>
  </xdr:twoCellAnchor>
  <xdr:twoCellAnchor>
    <xdr:from>
      <xdr:col>2</xdr:col>
      <xdr:colOff>133350</xdr:colOff>
      <xdr:row>13</xdr:row>
      <xdr:rowOff>114300</xdr:rowOff>
    </xdr:from>
    <xdr:to>
      <xdr:col>6</xdr:col>
      <xdr:colOff>133350</xdr:colOff>
      <xdr:row>13</xdr:row>
      <xdr:rowOff>285750</xdr:rowOff>
    </xdr:to>
    <xdr:sp>
      <xdr:nvSpPr>
        <xdr:cNvPr id="5" name="テキスト 29"/>
        <xdr:cNvSpPr txBox="1">
          <a:spLocks noChangeArrowheads="1"/>
        </xdr:cNvSpPr>
      </xdr:nvSpPr>
      <xdr:spPr>
        <a:xfrm>
          <a:off x="628650" y="4591050"/>
          <a:ext cx="990600"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ハ．工　　期</a:t>
          </a:r>
        </a:p>
      </xdr:txBody>
    </xdr:sp>
    <xdr:clientData/>
  </xdr:twoCellAnchor>
  <xdr:twoCellAnchor>
    <xdr:from>
      <xdr:col>2</xdr:col>
      <xdr:colOff>133350</xdr:colOff>
      <xdr:row>14</xdr:row>
      <xdr:rowOff>114300</xdr:rowOff>
    </xdr:from>
    <xdr:to>
      <xdr:col>6</xdr:col>
      <xdr:colOff>133350</xdr:colOff>
      <xdr:row>14</xdr:row>
      <xdr:rowOff>285750</xdr:rowOff>
    </xdr:to>
    <xdr:sp>
      <xdr:nvSpPr>
        <xdr:cNvPr id="6" name="テキスト 30"/>
        <xdr:cNvSpPr txBox="1">
          <a:spLocks noChangeArrowheads="1"/>
        </xdr:cNvSpPr>
      </xdr:nvSpPr>
      <xdr:spPr>
        <a:xfrm>
          <a:off x="628650" y="4962525"/>
          <a:ext cx="990600" cy="17145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ニ．機械設備</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7</xdr:col>
      <xdr:colOff>0</xdr:colOff>
      <xdr:row>10</xdr:row>
      <xdr:rowOff>0</xdr:rowOff>
    </xdr:to>
    <xdr:sp>
      <xdr:nvSpPr>
        <xdr:cNvPr id="1" name="Line 1"/>
        <xdr:cNvSpPr>
          <a:spLocks/>
        </xdr:cNvSpPr>
      </xdr:nvSpPr>
      <xdr:spPr>
        <a:xfrm>
          <a:off x="76200" y="1247775"/>
          <a:ext cx="5286375" cy="3714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32</xdr:row>
      <xdr:rowOff>0</xdr:rowOff>
    </xdr:from>
    <xdr:to>
      <xdr:col>31</xdr:col>
      <xdr:colOff>0</xdr:colOff>
      <xdr:row>32</xdr:row>
      <xdr:rowOff>76200</xdr:rowOff>
    </xdr:to>
    <xdr:sp>
      <xdr:nvSpPr>
        <xdr:cNvPr id="1" name="Line 1"/>
        <xdr:cNvSpPr>
          <a:spLocks/>
        </xdr:cNvSpPr>
      </xdr:nvSpPr>
      <xdr:spPr>
        <a:xfrm>
          <a:off x="4638675" y="4543425"/>
          <a:ext cx="0" cy="76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46</xdr:col>
      <xdr:colOff>0</xdr:colOff>
      <xdr:row>32</xdr:row>
      <xdr:rowOff>0</xdr:rowOff>
    </xdr:from>
    <xdr:to>
      <xdr:col>46</xdr:col>
      <xdr:colOff>0</xdr:colOff>
      <xdr:row>32</xdr:row>
      <xdr:rowOff>76200</xdr:rowOff>
    </xdr:to>
    <xdr:sp>
      <xdr:nvSpPr>
        <xdr:cNvPr id="2" name="Line 2"/>
        <xdr:cNvSpPr>
          <a:spLocks/>
        </xdr:cNvSpPr>
      </xdr:nvSpPr>
      <xdr:spPr>
        <a:xfrm>
          <a:off x="6924675" y="4543425"/>
          <a:ext cx="0" cy="76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0</xdr:colOff>
      <xdr:row>64</xdr:row>
      <xdr:rowOff>66675</xdr:rowOff>
    </xdr:from>
    <xdr:to>
      <xdr:col>31</xdr:col>
      <xdr:colOff>0</xdr:colOff>
      <xdr:row>65</xdr:row>
      <xdr:rowOff>0</xdr:rowOff>
    </xdr:to>
    <xdr:sp>
      <xdr:nvSpPr>
        <xdr:cNvPr id="3" name="Line 3"/>
        <xdr:cNvSpPr>
          <a:spLocks/>
        </xdr:cNvSpPr>
      </xdr:nvSpPr>
      <xdr:spPr>
        <a:xfrm flipV="1">
          <a:off x="4638675" y="8953500"/>
          <a:ext cx="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152400</xdr:colOff>
      <xdr:row>64</xdr:row>
      <xdr:rowOff>76200</xdr:rowOff>
    </xdr:from>
    <xdr:to>
      <xdr:col>46</xdr:col>
      <xdr:colOff>0</xdr:colOff>
      <xdr:row>65</xdr:row>
      <xdr:rowOff>0</xdr:rowOff>
    </xdr:to>
    <xdr:sp>
      <xdr:nvSpPr>
        <xdr:cNvPr id="4" name="Line 4"/>
        <xdr:cNvSpPr>
          <a:spLocks/>
        </xdr:cNvSpPr>
      </xdr:nvSpPr>
      <xdr:spPr>
        <a:xfrm flipH="1" flipV="1">
          <a:off x="6924675" y="8963025"/>
          <a:ext cx="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0</xdr:colOff>
      <xdr:row>33</xdr:row>
      <xdr:rowOff>0</xdr:rowOff>
    </xdr:from>
    <xdr:to>
      <xdr:col>25</xdr:col>
      <xdr:colOff>0</xdr:colOff>
      <xdr:row>36</xdr:row>
      <xdr:rowOff>133350</xdr:rowOff>
    </xdr:to>
    <xdr:sp>
      <xdr:nvSpPr>
        <xdr:cNvPr id="5" name="Line 5"/>
        <xdr:cNvSpPr>
          <a:spLocks/>
        </xdr:cNvSpPr>
      </xdr:nvSpPr>
      <xdr:spPr>
        <a:xfrm>
          <a:off x="3724275" y="4695825"/>
          <a:ext cx="0" cy="533400"/>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34</xdr:col>
      <xdr:colOff>0</xdr:colOff>
      <xdr:row>33</xdr:row>
      <xdr:rowOff>0</xdr:rowOff>
    </xdr:from>
    <xdr:to>
      <xdr:col>34</xdr:col>
      <xdr:colOff>0</xdr:colOff>
      <xdr:row>36</xdr:row>
      <xdr:rowOff>133350</xdr:rowOff>
    </xdr:to>
    <xdr:sp>
      <xdr:nvSpPr>
        <xdr:cNvPr id="6" name="Line 6"/>
        <xdr:cNvSpPr>
          <a:spLocks/>
        </xdr:cNvSpPr>
      </xdr:nvSpPr>
      <xdr:spPr>
        <a:xfrm flipH="1">
          <a:off x="5095875" y="4695825"/>
          <a:ext cx="0" cy="533400"/>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43</xdr:col>
      <xdr:colOff>0</xdr:colOff>
      <xdr:row>60</xdr:row>
      <xdr:rowOff>9525</xdr:rowOff>
    </xdr:from>
    <xdr:to>
      <xdr:col>43</xdr:col>
      <xdr:colOff>0</xdr:colOff>
      <xdr:row>64</xdr:row>
      <xdr:rowOff>0</xdr:rowOff>
    </xdr:to>
    <xdr:sp>
      <xdr:nvSpPr>
        <xdr:cNvPr id="7" name="Line 7"/>
        <xdr:cNvSpPr>
          <a:spLocks/>
        </xdr:cNvSpPr>
      </xdr:nvSpPr>
      <xdr:spPr>
        <a:xfrm>
          <a:off x="6467475" y="8362950"/>
          <a:ext cx="0" cy="523875"/>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0</xdr:colOff>
      <xdr:row>51</xdr:row>
      <xdr:rowOff>9525</xdr:rowOff>
    </xdr:from>
    <xdr:to>
      <xdr:col>40</xdr:col>
      <xdr:colOff>0</xdr:colOff>
      <xdr:row>55</xdr:row>
      <xdr:rowOff>0</xdr:rowOff>
    </xdr:to>
    <xdr:sp>
      <xdr:nvSpPr>
        <xdr:cNvPr id="8" name="Line 8"/>
        <xdr:cNvSpPr>
          <a:spLocks/>
        </xdr:cNvSpPr>
      </xdr:nvSpPr>
      <xdr:spPr>
        <a:xfrm>
          <a:off x="6010275" y="7143750"/>
          <a:ext cx="0" cy="523875"/>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37</xdr:col>
      <xdr:colOff>0</xdr:colOff>
      <xdr:row>42</xdr:row>
      <xdr:rowOff>9525</xdr:rowOff>
    </xdr:from>
    <xdr:to>
      <xdr:col>37</xdr:col>
      <xdr:colOff>0</xdr:colOff>
      <xdr:row>46</xdr:row>
      <xdr:rowOff>0</xdr:rowOff>
    </xdr:to>
    <xdr:sp>
      <xdr:nvSpPr>
        <xdr:cNvPr id="9" name="Line 9"/>
        <xdr:cNvSpPr>
          <a:spLocks/>
        </xdr:cNvSpPr>
      </xdr:nvSpPr>
      <xdr:spPr>
        <a:xfrm>
          <a:off x="5553075" y="5924550"/>
          <a:ext cx="0" cy="523875"/>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55</xdr:row>
      <xdr:rowOff>0</xdr:rowOff>
    </xdr:from>
    <xdr:to>
      <xdr:col>11</xdr:col>
      <xdr:colOff>0</xdr:colOff>
      <xdr:row>60</xdr:row>
      <xdr:rowOff>0</xdr:rowOff>
    </xdr:to>
    <xdr:sp>
      <xdr:nvSpPr>
        <xdr:cNvPr id="10" name="Line 10"/>
        <xdr:cNvSpPr>
          <a:spLocks/>
        </xdr:cNvSpPr>
      </xdr:nvSpPr>
      <xdr:spPr>
        <a:xfrm>
          <a:off x="1590675" y="7667625"/>
          <a:ext cx="0" cy="6858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95250</xdr:colOff>
      <xdr:row>55</xdr:row>
      <xdr:rowOff>0</xdr:rowOff>
    </xdr:from>
    <xdr:to>
      <xdr:col>11</xdr:col>
      <xdr:colOff>0</xdr:colOff>
      <xdr:row>56</xdr:row>
      <xdr:rowOff>0</xdr:rowOff>
    </xdr:to>
    <xdr:sp>
      <xdr:nvSpPr>
        <xdr:cNvPr id="11" name="Line 12"/>
        <xdr:cNvSpPr>
          <a:spLocks/>
        </xdr:cNvSpPr>
      </xdr:nvSpPr>
      <xdr:spPr>
        <a:xfrm flipH="1">
          <a:off x="1533525" y="7667625"/>
          <a:ext cx="57150" cy="1333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55</xdr:row>
      <xdr:rowOff>0</xdr:rowOff>
    </xdr:from>
    <xdr:to>
      <xdr:col>11</xdr:col>
      <xdr:colOff>57150</xdr:colOff>
      <xdr:row>56</xdr:row>
      <xdr:rowOff>0</xdr:rowOff>
    </xdr:to>
    <xdr:sp>
      <xdr:nvSpPr>
        <xdr:cNvPr id="12" name="Line 13"/>
        <xdr:cNvSpPr>
          <a:spLocks/>
        </xdr:cNvSpPr>
      </xdr:nvSpPr>
      <xdr:spPr>
        <a:xfrm>
          <a:off x="1590675" y="7667625"/>
          <a:ext cx="57150" cy="1333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46</xdr:row>
      <xdr:rowOff>0</xdr:rowOff>
    </xdr:from>
    <xdr:to>
      <xdr:col>11</xdr:col>
      <xdr:colOff>0</xdr:colOff>
      <xdr:row>51</xdr:row>
      <xdr:rowOff>0</xdr:rowOff>
    </xdr:to>
    <xdr:sp>
      <xdr:nvSpPr>
        <xdr:cNvPr id="13" name="Line 14"/>
        <xdr:cNvSpPr>
          <a:spLocks/>
        </xdr:cNvSpPr>
      </xdr:nvSpPr>
      <xdr:spPr>
        <a:xfrm>
          <a:off x="1590675" y="6448425"/>
          <a:ext cx="0" cy="6858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95250</xdr:colOff>
      <xdr:row>46</xdr:row>
      <xdr:rowOff>0</xdr:rowOff>
    </xdr:from>
    <xdr:to>
      <xdr:col>11</xdr:col>
      <xdr:colOff>0</xdr:colOff>
      <xdr:row>47</xdr:row>
      <xdr:rowOff>0</xdr:rowOff>
    </xdr:to>
    <xdr:sp>
      <xdr:nvSpPr>
        <xdr:cNvPr id="14" name="Line 15"/>
        <xdr:cNvSpPr>
          <a:spLocks/>
        </xdr:cNvSpPr>
      </xdr:nvSpPr>
      <xdr:spPr>
        <a:xfrm flipH="1">
          <a:off x="1533525" y="6448425"/>
          <a:ext cx="57150" cy="1333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46</xdr:row>
      <xdr:rowOff>0</xdr:rowOff>
    </xdr:from>
    <xdr:to>
      <xdr:col>11</xdr:col>
      <xdr:colOff>57150</xdr:colOff>
      <xdr:row>47</xdr:row>
      <xdr:rowOff>0</xdr:rowOff>
    </xdr:to>
    <xdr:sp>
      <xdr:nvSpPr>
        <xdr:cNvPr id="15" name="Line 16"/>
        <xdr:cNvSpPr>
          <a:spLocks/>
        </xdr:cNvSpPr>
      </xdr:nvSpPr>
      <xdr:spPr>
        <a:xfrm>
          <a:off x="1590675" y="6448425"/>
          <a:ext cx="57150" cy="1333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46</xdr:row>
      <xdr:rowOff>0</xdr:rowOff>
    </xdr:from>
    <xdr:to>
      <xdr:col>11</xdr:col>
      <xdr:colOff>0</xdr:colOff>
      <xdr:row>51</xdr:row>
      <xdr:rowOff>0</xdr:rowOff>
    </xdr:to>
    <xdr:sp>
      <xdr:nvSpPr>
        <xdr:cNvPr id="16" name="Line 17"/>
        <xdr:cNvSpPr>
          <a:spLocks/>
        </xdr:cNvSpPr>
      </xdr:nvSpPr>
      <xdr:spPr>
        <a:xfrm>
          <a:off x="1590675" y="6448425"/>
          <a:ext cx="0" cy="6858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95250</xdr:colOff>
      <xdr:row>46</xdr:row>
      <xdr:rowOff>0</xdr:rowOff>
    </xdr:from>
    <xdr:to>
      <xdr:col>11</xdr:col>
      <xdr:colOff>0</xdr:colOff>
      <xdr:row>47</xdr:row>
      <xdr:rowOff>0</xdr:rowOff>
    </xdr:to>
    <xdr:sp>
      <xdr:nvSpPr>
        <xdr:cNvPr id="17" name="Line 18"/>
        <xdr:cNvSpPr>
          <a:spLocks/>
        </xdr:cNvSpPr>
      </xdr:nvSpPr>
      <xdr:spPr>
        <a:xfrm flipH="1">
          <a:off x="1533525" y="6448425"/>
          <a:ext cx="57150" cy="1333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46</xdr:row>
      <xdr:rowOff>0</xdr:rowOff>
    </xdr:from>
    <xdr:to>
      <xdr:col>11</xdr:col>
      <xdr:colOff>57150</xdr:colOff>
      <xdr:row>47</xdr:row>
      <xdr:rowOff>0</xdr:rowOff>
    </xdr:to>
    <xdr:sp>
      <xdr:nvSpPr>
        <xdr:cNvPr id="18" name="Line 19"/>
        <xdr:cNvSpPr>
          <a:spLocks/>
        </xdr:cNvSpPr>
      </xdr:nvSpPr>
      <xdr:spPr>
        <a:xfrm>
          <a:off x="1590675" y="6448425"/>
          <a:ext cx="57150" cy="1333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37</xdr:row>
      <xdr:rowOff>0</xdr:rowOff>
    </xdr:from>
    <xdr:to>
      <xdr:col>11</xdr:col>
      <xdr:colOff>0</xdr:colOff>
      <xdr:row>42</xdr:row>
      <xdr:rowOff>0</xdr:rowOff>
    </xdr:to>
    <xdr:sp>
      <xdr:nvSpPr>
        <xdr:cNvPr id="19" name="Line 20"/>
        <xdr:cNvSpPr>
          <a:spLocks/>
        </xdr:cNvSpPr>
      </xdr:nvSpPr>
      <xdr:spPr>
        <a:xfrm>
          <a:off x="1590675" y="5229225"/>
          <a:ext cx="0" cy="6858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95250</xdr:colOff>
      <xdr:row>37</xdr:row>
      <xdr:rowOff>0</xdr:rowOff>
    </xdr:from>
    <xdr:to>
      <xdr:col>11</xdr:col>
      <xdr:colOff>0</xdr:colOff>
      <xdr:row>38</xdr:row>
      <xdr:rowOff>0</xdr:rowOff>
    </xdr:to>
    <xdr:sp>
      <xdr:nvSpPr>
        <xdr:cNvPr id="20" name="Line 21"/>
        <xdr:cNvSpPr>
          <a:spLocks/>
        </xdr:cNvSpPr>
      </xdr:nvSpPr>
      <xdr:spPr>
        <a:xfrm flipH="1">
          <a:off x="1533525" y="5229225"/>
          <a:ext cx="57150" cy="1333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37</xdr:row>
      <xdr:rowOff>0</xdr:rowOff>
    </xdr:from>
    <xdr:to>
      <xdr:col>11</xdr:col>
      <xdr:colOff>57150</xdr:colOff>
      <xdr:row>38</xdr:row>
      <xdr:rowOff>0</xdr:rowOff>
    </xdr:to>
    <xdr:sp>
      <xdr:nvSpPr>
        <xdr:cNvPr id="21" name="Line 22"/>
        <xdr:cNvSpPr>
          <a:spLocks/>
        </xdr:cNvSpPr>
      </xdr:nvSpPr>
      <xdr:spPr>
        <a:xfrm>
          <a:off x="1590675" y="5229225"/>
          <a:ext cx="57150" cy="1333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76200</xdr:colOff>
      <xdr:row>10</xdr:row>
      <xdr:rowOff>66675</xdr:rowOff>
    </xdr:from>
    <xdr:to>
      <xdr:col>4</xdr:col>
      <xdr:colOff>76200</xdr:colOff>
      <xdr:row>25</xdr:row>
      <xdr:rowOff>0</xdr:rowOff>
    </xdr:to>
    <xdr:sp>
      <xdr:nvSpPr>
        <xdr:cNvPr id="22" name="Line 26"/>
        <xdr:cNvSpPr>
          <a:spLocks/>
        </xdr:cNvSpPr>
      </xdr:nvSpPr>
      <xdr:spPr>
        <a:xfrm>
          <a:off x="609600" y="1619250"/>
          <a:ext cx="0" cy="1990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9525</xdr:colOff>
      <xdr:row>24</xdr:row>
      <xdr:rowOff>0</xdr:rowOff>
    </xdr:from>
    <xdr:to>
      <xdr:col>4</xdr:col>
      <xdr:colOff>76200</xdr:colOff>
      <xdr:row>25</xdr:row>
      <xdr:rowOff>0</xdr:rowOff>
    </xdr:to>
    <xdr:sp>
      <xdr:nvSpPr>
        <xdr:cNvPr id="23" name="Line 27"/>
        <xdr:cNvSpPr>
          <a:spLocks/>
        </xdr:cNvSpPr>
      </xdr:nvSpPr>
      <xdr:spPr>
        <a:xfrm flipH="1" flipV="1">
          <a:off x="542925" y="3476625"/>
          <a:ext cx="66675" cy="1333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76200</xdr:colOff>
      <xdr:row>24</xdr:row>
      <xdr:rowOff>0</xdr:rowOff>
    </xdr:from>
    <xdr:to>
      <xdr:col>4</xdr:col>
      <xdr:colOff>142875</xdr:colOff>
      <xdr:row>25</xdr:row>
      <xdr:rowOff>0</xdr:rowOff>
    </xdr:to>
    <xdr:sp>
      <xdr:nvSpPr>
        <xdr:cNvPr id="24" name="Line 28"/>
        <xdr:cNvSpPr>
          <a:spLocks/>
        </xdr:cNvSpPr>
      </xdr:nvSpPr>
      <xdr:spPr>
        <a:xfrm flipV="1">
          <a:off x="609600" y="3476625"/>
          <a:ext cx="66675" cy="1333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76200</xdr:colOff>
      <xdr:row>10</xdr:row>
      <xdr:rowOff>66675</xdr:rowOff>
    </xdr:from>
    <xdr:to>
      <xdr:col>24</xdr:col>
      <xdr:colOff>76200</xdr:colOff>
      <xdr:row>25</xdr:row>
      <xdr:rowOff>0</xdr:rowOff>
    </xdr:to>
    <xdr:sp>
      <xdr:nvSpPr>
        <xdr:cNvPr id="25" name="Line 31"/>
        <xdr:cNvSpPr>
          <a:spLocks/>
        </xdr:cNvSpPr>
      </xdr:nvSpPr>
      <xdr:spPr>
        <a:xfrm>
          <a:off x="3648075" y="1619250"/>
          <a:ext cx="0" cy="1990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9525</xdr:colOff>
      <xdr:row>24</xdr:row>
      <xdr:rowOff>0</xdr:rowOff>
    </xdr:from>
    <xdr:to>
      <xdr:col>24</xdr:col>
      <xdr:colOff>76200</xdr:colOff>
      <xdr:row>25</xdr:row>
      <xdr:rowOff>0</xdr:rowOff>
    </xdr:to>
    <xdr:sp>
      <xdr:nvSpPr>
        <xdr:cNvPr id="26" name="Line 32"/>
        <xdr:cNvSpPr>
          <a:spLocks/>
        </xdr:cNvSpPr>
      </xdr:nvSpPr>
      <xdr:spPr>
        <a:xfrm flipH="1" flipV="1">
          <a:off x="3581400" y="3476625"/>
          <a:ext cx="66675" cy="1333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76200</xdr:colOff>
      <xdr:row>24</xdr:row>
      <xdr:rowOff>0</xdr:rowOff>
    </xdr:from>
    <xdr:to>
      <xdr:col>24</xdr:col>
      <xdr:colOff>142875</xdr:colOff>
      <xdr:row>25</xdr:row>
      <xdr:rowOff>0</xdr:rowOff>
    </xdr:to>
    <xdr:sp>
      <xdr:nvSpPr>
        <xdr:cNvPr id="27" name="Line 33"/>
        <xdr:cNvSpPr>
          <a:spLocks/>
        </xdr:cNvSpPr>
      </xdr:nvSpPr>
      <xdr:spPr>
        <a:xfrm flipV="1">
          <a:off x="3648075" y="3476625"/>
          <a:ext cx="66675" cy="1333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13</xdr:row>
      <xdr:rowOff>9525</xdr:rowOff>
    </xdr:from>
    <xdr:to>
      <xdr:col>11</xdr:col>
      <xdr:colOff>0</xdr:colOff>
      <xdr:row>33</xdr:row>
      <xdr:rowOff>0</xdr:rowOff>
    </xdr:to>
    <xdr:sp>
      <xdr:nvSpPr>
        <xdr:cNvPr id="28" name="Line 34"/>
        <xdr:cNvSpPr>
          <a:spLocks/>
        </xdr:cNvSpPr>
      </xdr:nvSpPr>
      <xdr:spPr>
        <a:xfrm>
          <a:off x="1590675" y="2019300"/>
          <a:ext cx="0" cy="26765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95250</xdr:colOff>
      <xdr:row>13</xdr:row>
      <xdr:rowOff>0</xdr:rowOff>
    </xdr:from>
    <xdr:to>
      <xdr:col>11</xdr:col>
      <xdr:colOff>0</xdr:colOff>
      <xdr:row>14</xdr:row>
      <xdr:rowOff>0</xdr:rowOff>
    </xdr:to>
    <xdr:sp>
      <xdr:nvSpPr>
        <xdr:cNvPr id="29" name="Line 35"/>
        <xdr:cNvSpPr>
          <a:spLocks/>
        </xdr:cNvSpPr>
      </xdr:nvSpPr>
      <xdr:spPr>
        <a:xfrm flipH="1">
          <a:off x="1533525" y="2009775"/>
          <a:ext cx="57150" cy="1333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13</xdr:row>
      <xdr:rowOff>0</xdr:rowOff>
    </xdr:from>
    <xdr:to>
      <xdr:col>11</xdr:col>
      <xdr:colOff>57150</xdr:colOff>
      <xdr:row>14</xdr:row>
      <xdr:rowOff>0</xdr:rowOff>
    </xdr:to>
    <xdr:sp>
      <xdr:nvSpPr>
        <xdr:cNvPr id="30" name="Line 36"/>
        <xdr:cNvSpPr>
          <a:spLocks/>
        </xdr:cNvSpPr>
      </xdr:nvSpPr>
      <xdr:spPr>
        <a:xfrm>
          <a:off x="1590675" y="2009775"/>
          <a:ext cx="57150" cy="1333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76200</xdr:colOff>
      <xdr:row>10</xdr:row>
      <xdr:rowOff>66675</xdr:rowOff>
    </xdr:from>
    <xdr:to>
      <xdr:col>8</xdr:col>
      <xdr:colOff>0</xdr:colOff>
      <xdr:row>10</xdr:row>
      <xdr:rowOff>66675</xdr:rowOff>
    </xdr:to>
    <xdr:sp>
      <xdr:nvSpPr>
        <xdr:cNvPr id="31" name="Line 38"/>
        <xdr:cNvSpPr>
          <a:spLocks/>
        </xdr:cNvSpPr>
      </xdr:nvSpPr>
      <xdr:spPr>
        <a:xfrm>
          <a:off x="609600" y="161925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0</xdr:colOff>
      <xdr:row>10</xdr:row>
      <xdr:rowOff>66675</xdr:rowOff>
    </xdr:from>
    <xdr:to>
      <xdr:col>24</xdr:col>
      <xdr:colOff>76200</xdr:colOff>
      <xdr:row>10</xdr:row>
      <xdr:rowOff>66675</xdr:rowOff>
    </xdr:to>
    <xdr:sp>
      <xdr:nvSpPr>
        <xdr:cNvPr id="32" name="Line 39"/>
        <xdr:cNvSpPr>
          <a:spLocks/>
        </xdr:cNvSpPr>
      </xdr:nvSpPr>
      <xdr:spPr>
        <a:xfrm>
          <a:off x="2200275" y="1619250"/>
          <a:ext cx="1447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171450</xdr:rowOff>
    </xdr:from>
    <xdr:to>
      <xdr:col>4</xdr:col>
      <xdr:colOff>0</xdr:colOff>
      <xdr:row>8</xdr:row>
      <xdr:rowOff>171450</xdr:rowOff>
    </xdr:to>
    <xdr:sp>
      <xdr:nvSpPr>
        <xdr:cNvPr id="1" name="Line 1"/>
        <xdr:cNvSpPr>
          <a:spLocks/>
        </xdr:cNvSpPr>
      </xdr:nvSpPr>
      <xdr:spPr>
        <a:xfrm>
          <a:off x="495300" y="2009775"/>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8</xdr:row>
      <xdr:rowOff>171450</xdr:rowOff>
    </xdr:from>
    <xdr:to>
      <xdr:col>7</xdr:col>
      <xdr:colOff>0</xdr:colOff>
      <xdr:row>8</xdr:row>
      <xdr:rowOff>171450</xdr:rowOff>
    </xdr:to>
    <xdr:sp>
      <xdr:nvSpPr>
        <xdr:cNvPr id="2" name="Line 2"/>
        <xdr:cNvSpPr>
          <a:spLocks/>
        </xdr:cNvSpPr>
      </xdr:nvSpPr>
      <xdr:spPr>
        <a:xfrm>
          <a:off x="1238250" y="2009775"/>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8</xdr:row>
      <xdr:rowOff>171450</xdr:rowOff>
    </xdr:from>
    <xdr:to>
      <xdr:col>10</xdr:col>
      <xdr:colOff>0</xdr:colOff>
      <xdr:row>8</xdr:row>
      <xdr:rowOff>171450</xdr:rowOff>
    </xdr:to>
    <xdr:sp>
      <xdr:nvSpPr>
        <xdr:cNvPr id="3" name="Line 3"/>
        <xdr:cNvSpPr>
          <a:spLocks/>
        </xdr:cNvSpPr>
      </xdr:nvSpPr>
      <xdr:spPr>
        <a:xfrm>
          <a:off x="1981200" y="2009775"/>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10</xdr:row>
      <xdr:rowOff>171450</xdr:rowOff>
    </xdr:from>
    <xdr:to>
      <xdr:col>7</xdr:col>
      <xdr:colOff>0</xdr:colOff>
      <xdr:row>10</xdr:row>
      <xdr:rowOff>171450</xdr:rowOff>
    </xdr:to>
    <xdr:sp>
      <xdr:nvSpPr>
        <xdr:cNvPr id="4" name="Line 4"/>
        <xdr:cNvSpPr>
          <a:spLocks/>
        </xdr:cNvSpPr>
      </xdr:nvSpPr>
      <xdr:spPr>
        <a:xfrm>
          <a:off x="1485900" y="26384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10</xdr:row>
      <xdr:rowOff>171450</xdr:rowOff>
    </xdr:from>
    <xdr:to>
      <xdr:col>10</xdr:col>
      <xdr:colOff>0</xdr:colOff>
      <xdr:row>10</xdr:row>
      <xdr:rowOff>171450</xdr:rowOff>
    </xdr:to>
    <xdr:sp>
      <xdr:nvSpPr>
        <xdr:cNvPr id="5" name="Line 5"/>
        <xdr:cNvSpPr>
          <a:spLocks/>
        </xdr:cNvSpPr>
      </xdr:nvSpPr>
      <xdr:spPr>
        <a:xfrm>
          <a:off x="1981200" y="2638425"/>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12</xdr:row>
      <xdr:rowOff>171450</xdr:rowOff>
    </xdr:from>
    <xdr:to>
      <xdr:col>10</xdr:col>
      <xdr:colOff>0</xdr:colOff>
      <xdr:row>12</xdr:row>
      <xdr:rowOff>171450</xdr:rowOff>
    </xdr:to>
    <xdr:sp>
      <xdr:nvSpPr>
        <xdr:cNvPr id="6" name="Line 6"/>
        <xdr:cNvSpPr>
          <a:spLocks/>
        </xdr:cNvSpPr>
      </xdr:nvSpPr>
      <xdr:spPr>
        <a:xfrm>
          <a:off x="2228850" y="326707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14</xdr:row>
      <xdr:rowOff>171450</xdr:rowOff>
    </xdr:from>
    <xdr:to>
      <xdr:col>10</xdr:col>
      <xdr:colOff>0</xdr:colOff>
      <xdr:row>14</xdr:row>
      <xdr:rowOff>171450</xdr:rowOff>
    </xdr:to>
    <xdr:sp>
      <xdr:nvSpPr>
        <xdr:cNvPr id="7" name="Line 7"/>
        <xdr:cNvSpPr>
          <a:spLocks/>
        </xdr:cNvSpPr>
      </xdr:nvSpPr>
      <xdr:spPr>
        <a:xfrm>
          <a:off x="2228850" y="38957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0</xdr:colOff>
      <xdr:row>10</xdr:row>
      <xdr:rowOff>161925</xdr:rowOff>
    </xdr:from>
    <xdr:to>
      <xdr:col>9</xdr:col>
      <xdr:colOff>0</xdr:colOff>
      <xdr:row>14</xdr:row>
      <xdr:rowOff>171450</xdr:rowOff>
    </xdr:to>
    <xdr:sp>
      <xdr:nvSpPr>
        <xdr:cNvPr id="8" name="Line 8"/>
        <xdr:cNvSpPr>
          <a:spLocks/>
        </xdr:cNvSpPr>
      </xdr:nvSpPr>
      <xdr:spPr>
        <a:xfrm>
          <a:off x="2228850" y="2628900"/>
          <a:ext cx="0" cy="12668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8</xdr:row>
      <xdr:rowOff>171450</xdr:rowOff>
    </xdr:from>
    <xdr:to>
      <xdr:col>6</xdr:col>
      <xdr:colOff>0</xdr:colOff>
      <xdr:row>10</xdr:row>
      <xdr:rowOff>171450</xdr:rowOff>
    </xdr:to>
    <xdr:sp>
      <xdr:nvSpPr>
        <xdr:cNvPr id="9" name="Line 9"/>
        <xdr:cNvSpPr>
          <a:spLocks/>
        </xdr:cNvSpPr>
      </xdr:nvSpPr>
      <xdr:spPr>
        <a:xfrm>
          <a:off x="1485900" y="2009775"/>
          <a:ext cx="0" cy="6286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7</xdr:row>
      <xdr:rowOff>95250</xdr:rowOff>
    </xdr:from>
    <xdr:to>
      <xdr:col>29</xdr:col>
      <xdr:colOff>0</xdr:colOff>
      <xdr:row>7</xdr:row>
      <xdr:rowOff>95250</xdr:rowOff>
    </xdr:to>
    <xdr:sp>
      <xdr:nvSpPr>
        <xdr:cNvPr id="10" name="Line 10"/>
        <xdr:cNvSpPr>
          <a:spLocks/>
        </xdr:cNvSpPr>
      </xdr:nvSpPr>
      <xdr:spPr>
        <a:xfrm>
          <a:off x="5200650" y="1619250"/>
          <a:ext cx="1981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7</xdr:row>
      <xdr:rowOff>95250</xdr:rowOff>
    </xdr:from>
    <xdr:to>
      <xdr:col>21</xdr:col>
      <xdr:colOff>0</xdr:colOff>
      <xdr:row>7</xdr:row>
      <xdr:rowOff>200025</xdr:rowOff>
    </xdr:to>
    <xdr:sp>
      <xdr:nvSpPr>
        <xdr:cNvPr id="11" name="Line 11"/>
        <xdr:cNvSpPr>
          <a:spLocks/>
        </xdr:cNvSpPr>
      </xdr:nvSpPr>
      <xdr:spPr>
        <a:xfrm>
          <a:off x="5200650" y="1619250"/>
          <a:ext cx="0" cy="104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7</xdr:row>
      <xdr:rowOff>95250</xdr:rowOff>
    </xdr:from>
    <xdr:to>
      <xdr:col>29</xdr:col>
      <xdr:colOff>0</xdr:colOff>
      <xdr:row>7</xdr:row>
      <xdr:rowOff>190500</xdr:rowOff>
    </xdr:to>
    <xdr:sp>
      <xdr:nvSpPr>
        <xdr:cNvPr id="12" name="Line 12"/>
        <xdr:cNvSpPr>
          <a:spLocks/>
        </xdr:cNvSpPr>
      </xdr:nvSpPr>
      <xdr:spPr>
        <a:xfrm>
          <a:off x="7181850" y="1619250"/>
          <a:ext cx="0" cy="952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247650</xdr:colOff>
      <xdr:row>7</xdr:row>
      <xdr:rowOff>0</xdr:rowOff>
    </xdr:from>
    <xdr:to>
      <xdr:col>25</xdr:col>
      <xdr:colOff>0</xdr:colOff>
      <xdr:row>7</xdr:row>
      <xdr:rowOff>95250</xdr:rowOff>
    </xdr:to>
    <xdr:sp>
      <xdr:nvSpPr>
        <xdr:cNvPr id="13" name="Line 13"/>
        <xdr:cNvSpPr>
          <a:spLocks/>
        </xdr:cNvSpPr>
      </xdr:nvSpPr>
      <xdr:spPr>
        <a:xfrm flipH="1">
          <a:off x="6191250" y="1524000"/>
          <a:ext cx="0" cy="952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7</xdr:row>
      <xdr:rowOff>0</xdr:rowOff>
    </xdr:from>
    <xdr:to>
      <xdr:col>17</xdr:col>
      <xdr:colOff>0</xdr:colOff>
      <xdr:row>7</xdr:row>
      <xdr:rowOff>200025</xdr:rowOff>
    </xdr:to>
    <xdr:sp>
      <xdr:nvSpPr>
        <xdr:cNvPr id="14" name="Line 14"/>
        <xdr:cNvSpPr>
          <a:spLocks/>
        </xdr:cNvSpPr>
      </xdr:nvSpPr>
      <xdr:spPr>
        <a:xfrm>
          <a:off x="4210050" y="1524000"/>
          <a:ext cx="0" cy="200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9525</xdr:colOff>
      <xdr:row>11</xdr:row>
      <xdr:rowOff>161925</xdr:rowOff>
    </xdr:from>
    <xdr:to>
      <xdr:col>15</xdr:col>
      <xdr:colOff>0</xdr:colOff>
      <xdr:row>11</xdr:row>
      <xdr:rowOff>161925</xdr:rowOff>
    </xdr:to>
    <xdr:sp>
      <xdr:nvSpPr>
        <xdr:cNvPr id="15" name="Line 15"/>
        <xdr:cNvSpPr>
          <a:spLocks/>
        </xdr:cNvSpPr>
      </xdr:nvSpPr>
      <xdr:spPr>
        <a:xfrm>
          <a:off x="2981325" y="2943225"/>
          <a:ext cx="733425"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11</xdr:row>
      <xdr:rowOff>85725</xdr:rowOff>
    </xdr:from>
    <xdr:to>
      <xdr:col>15</xdr:col>
      <xdr:colOff>0</xdr:colOff>
      <xdr:row>11</xdr:row>
      <xdr:rowOff>161925</xdr:rowOff>
    </xdr:to>
    <xdr:sp>
      <xdr:nvSpPr>
        <xdr:cNvPr id="16" name="Line 16"/>
        <xdr:cNvSpPr>
          <a:spLocks/>
        </xdr:cNvSpPr>
      </xdr:nvSpPr>
      <xdr:spPr>
        <a:xfrm>
          <a:off x="3476625" y="2867025"/>
          <a:ext cx="238125" cy="7620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11</xdr:row>
      <xdr:rowOff>161925</xdr:rowOff>
    </xdr:from>
    <xdr:to>
      <xdr:col>15</xdr:col>
      <xdr:colOff>0</xdr:colOff>
      <xdr:row>11</xdr:row>
      <xdr:rowOff>238125</xdr:rowOff>
    </xdr:to>
    <xdr:sp>
      <xdr:nvSpPr>
        <xdr:cNvPr id="17" name="Line 17"/>
        <xdr:cNvSpPr>
          <a:spLocks/>
        </xdr:cNvSpPr>
      </xdr:nvSpPr>
      <xdr:spPr>
        <a:xfrm flipV="1">
          <a:off x="3476625" y="2943225"/>
          <a:ext cx="238125" cy="7620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114300</xdr:colOff>
      <xdr:row>27</xdr:row>
      <xdr:rowOff>0</xdr:rowOff>
    </xdr:from>
    <xdr:to>
      <xdr:col>23</xdr:col>
      <xdr:colOff>133350</xdr:colOff>
      <xdr:row>28</xdr:row>
      <xdr:rowOff>0</xdr:rowOff>
    </xdr:to>
    <xdr:sp>
      <xdr:nvSpPr>
        <xdr:cNvPr id="18" name="テキスト 22"/>
        <xdr:cNvSpPr txBox="1">
          <a:spLocks noChangeArrowheads="1"/>
        </xdr:cNvSpPr>
      </xdr:nvSpPr>
      <xdr:spPr>
        <a:xfrm>
          <a:off x="5314950" y="6924675"/>
          <a:ext cx="514350"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t>Ａ</a:t>
          </a:r>
        </a:p>
      </xdr:txBody>
    </xdr:sp>
    <xdr:clientData/>
  </xdr:twoCellAnchor>
  <xdr:twoCellAnchor>
    <xdr:from>
      <xdr:col>22</xdr:col>
      <xdr:colOff>133350</xdr:colOff>
      <xdr:row>28</xdr:row>
      <xdr:rowOff>0</xdr:rowOff>
    </xdr:from>
    <xdr:to>
      <xdr:col>22</xdr:col>
      <xdr:colOff>133350</xdr:colOff>
      <xdr:row>28</xdr:row>
      <xdr:rowOff>161925</xdr:rowOff>
    </xdr:to>
    <xdr:sp>
      <xdr:nvSpPr>
        <xdr:cNvPr id="19" name="Line 19"/>
        <xdr:cNvSpPr>
          <a:spLocks/>
        </xdr:cNvSpPr>
      </xdr:nvSpPr>
      <xdr:spPr>
        <a:xfrm>
          <a:off x="5581650" y="7172325"/>
          <a:ext cx="0"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133350</xdr:colOff>
      <xdr:row>28</xdr:row>
      <xdr:rowOff>161925</xdr:rowOff>
    </xdr:from>
    <xdr:to>
      <xdr:col>22</xdr:col>
      <xdr:colOff>133350</xdr:colOff>
      <xdr:row>28</xdr:row>
      <xdr:rowOff>161925</xdr:rowOff>
    </xdr:to>
    <xdr:sp>
      <xdr:nvSpPr>
        <xdr:cNvPr id="20" name="Line 20"/>
        <xdr:cNvSpPr>
          <a:spLocks/>
        </xdr:cNvSpPr>
      </xdr:nvSpPr>
      <xdr:spPr>
        <a:xfrm>
          <a:off x="4838700" y="7334250"/>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133350</xdr:colOff>
      <xdr:row>28</xdr:row>
      <xdr:rowOff>161925</xdr:rowOff>
    </xdr:from>
    <xdr:to>
      <xdr:col>25</xdr:col>
      <xdr:colOff>133350</xdr:colOff>
      <xdr:row>28</xdr:row>
      <xdr:rowOff>161925</xdr:rowOff>
    </xdr:to>
    <xdr:sp>
      <xdr:nvSpPr>
        <xdr:cNvPr id="21" name="Line 21"/>
        <xdr:cNvSpPr>
          <a:spLocks/>
        </xdr:cNvSpPr>
      </xdr:nvSpPr>
      <xdr:spPr>
        <a:xfrm>
          <a:off x="5581650" y="7334250"/>
          <a:ext cx="742950" cy="0"/>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133350</xdr:colOff>
      <xdr:row>28</xdr:row>
      <xdr:rowOff>161925</xdr:rowOff>
    </xdr:from>
    <xdr:to>
      <xdr:col>19</xdr:col>
      <xdr:colOff>133350</xdr:colOff>
      <xdr:row>29</xdr:row>
      <xdr:rowOff>0</xdr:rowOff>
    </xdr:to>
    <xdr:sp>
      <xdr:nvSpPr>
        <xdr:cNvPr id="22" name="Line 22"/>
        <xdr:cNvSpPr>
          <a:spLocks/>
        </xdr:cNvSpPr>
      </xdr:nvSpPr>
      <xdr:spPr>
        <a:xfrm flipV="1">
          <a:off x="4838700" y="7334250"/>
          <a:ext cx="0" cy="85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133350</xdr:colOff>
      <xdr:row>28</xdr:row>
      <xdr:rowOff>161925</xdr:rowOff>
    </xdr:from>
    <xdr:to>
      <xdr:col>21</xdr:col>
      <xdr:colOff>133350</xdr:colOff>
      <xdr:row>29</xdr:row>
      <xdr:rowOff>0</xdr:rowOff>
    </xdr:to>
    <xdr:sp>
      <xdr:nvSpPr>
        <xdr:cNvPr id="23" name="Line 23"/>
        <xdr:cNvSpPr>
          <a:spLocks/>
        </xdr:cNvSpPr>
      </xdr:nvSpPr>
      <xdr:spPr>
        <a:xfrm flipV="1">
          <a:off x="5334000" y="7334250"/>
          <a:ext cx="0" cy="85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133350</xdr:colOff>
      <xdr:row>28</xdr:row>
      <xdr:rowOff>161925</xdr:rowOff>
    </xdr:from>
    <xdr:to>
      <xdr:col>23</xdr:col>
      <xdr:colOff>133350</xdr:colOff>
      <xdr:row>29</xdr:row>
      <xdr:rowOff>0</xdr:rowOff>
    </xdr:to>
    <xdr:sp>
      <xdr:nvSpPr>
        <xdr:cNvPr id="24" name="Line 24"/>
        <xdr:cNvSpPr>
          <a:spLocks/>
        </xdr:cNvSpPr>
      </xdr:nvSpPr>
      <xdr:spPr>
        <a:xfrm flipV="1">
          <a:off x="5829300" y="7334250"/>
          <a:ext cx="0" cy="85725"/>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133350</xdr:colOff>
      <xdr:row>28</xdr:row>
      <xdr:rowOff>161925</xdr:rowOff>
    </xdr:from>
    <xdr:to>
      <xdr:col>25</xdr:col>
      <xdr:colOff>133350</xdr:colOff>
      <xdr:row>29</xdr:row>
      <xdr:rowOff>0</xdr:rowOff>
    </xdr:to>
    <xdr:sp>
      <xdr:nvSpPr>
        <xdr:cNvPr id="25" name="Line 25"/>
        <xdr:cNvSpPr>
          <a:spLocks/>
        </xdr:cNvSpPr>
      </xdr:nvSpPr>
      <xdr:spPr>
        <a:xfrm flipV="1">
          <a:off x="6324600" y="7334250"/>
          <a:ext cx="0" cy="85725"/>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133350</xdr:colOff>
      <xdr:row>30</xdr:row>
      <xdr:rowOff>0</xdr:rowOff>
    </xdr:from>
    <xdr:to>
      <xdr:col>19</xdr:col>
      <xdr:colOff>133350</xdr:colOff>
      <xdr:row>31</xdr:row>
      <xdr:rowOff>0</xdr:rowOff>
    </xdr:to>
    <xdr:sp>
      <xdr:nvSpPr>
        <xdr:cNvPr id="26" name="Line 26"/>
        <xdr:cNvSpPr>
          <a:spLocks/>
        </xdr:cNvSpPr>
      </xdr:nvSpPr>
      <xdr:spPr>
        <a:xfrm flipV="1">
          <a:off x="4838700" y="7667625"/>
          <a:ext cx="0" cy="2476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133350</xdr:colOff>
      <xdr:row>30</xdr:row>
      <xdr:rowOff>0</xdr:rowOff>
    </xdr:from>
    <xdr:to>
      <xdr:col>21</xdr:col>
      <xdr:colOff>133350</xdr:colOff>
      <xdr:row>31</xdr:row>
      <xdr:rowOff>0</xdr:rowOff>
    </xdr:to>
    <xdr:sp>
      <xdr:nvSpPr>
        <xdr:cNvPr id="27" name="Line 27"/>
        <xdr:cNvSpPr>
          <a:spLocks/>
        </xdr:cNvSpPr>
      </xdr:nvSpPr>
      <xdr:spPr>
        <a:xfrm flipV="1">
          <a:off x="5334000" y="7667625"/>
          <a:ext cx="0" cy="2476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133350</xdr:colOff>
      <xdr:row>30</xdr:row>
      <xdr:rowOff>161925</xdr:rowOff>
    </xdr:from>
    <xdr:to>
      <xdr:col>23</xdr:col>
      <xdr:colOff>133350</xdr:colOff>
      <xdr:row>31</xdr:row>
      <xdr:rowOff>0</xdr:rowOff>
    </xdr:to>
    <xdr:sp>
      <xdr:nvSpPr>
        <xdr:cNvPr id="28" name="Line 28"/>
        <xdr:cNvSpPr>
          <a:spLocks/>
        </xdr:cNvSpPr>
      </xdr:nvSpPr>
      <xdr:spPr>
        <a:xfrm flipV="1">
          <a:off x="5829300" y="7829550"/>
          <a:ext cx="0" cy="85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133350</xdr:colOff>
      <xdr:row>30</xdr:row>
      <xdr:rowOff>161925</xdr:rowOff>
    </xdr:from>
    <xdr:to>
      <xdr:col>25</xdr:col>
      <xdr:colOff>133350</xdr:colOff>
      <xdr:row>31</xdr:row>
      <xdr:rowOff>0</xdr:rowOff>
    </xdr:to>
    <xdr:sp>
      <xdr:nvSpPr>
        <xdr:cNvPr id="29" name="Line 29"/>
        <xdr:cNvSpPr>
          <a:spLocks/>
        </xdr:cNvSpPr>
      </xdr:nvSpPr>
      <xdr:spPr>
        <a:xfrm flipV="1">
          <a:off x="6324600" y="7829550"/>
          <a:ext cx="0" cy="85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133350</xdr:colOff>
      <xdr:row>30</xdr:row>
      <xdr:rowOff>161925</xdr:rowOff>
    </xdr:from>
    <xdr:to>
      <xdr:col>25</xdr:col>
      <xdr:colOff>133350</xdr:colOff>
      <xdr:row>30</xdr:row>
      <xdr:rowOff>161925</xdr:rowOff>
    </xdr:to>
    <xdr:sp>
      <xdr:nvSpPr>
        <xdr:cNvPr id="30" name="Line 30"/>
        <xdr:cNvSpPr>
          <a:spLocks/>
        </xdr:cNvSpPr>
      </xdr:nvSpPr>
      <xdr:spPr>
        <a:xfrm>
          <a:off x="5334000" y="7829550"/>
          <a:ext cx="990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114300</xdr:colOff>
      <xdr:row>32</xdr:row>
      <xdr:rowOff>0</xdr:rowOff>
    </xdr:from>
    <xdr:to>
      <xdr:col>19</xdr:col>
      <xdr:colOff>114300</xdr:colOff>
      <xdr:row>33</xdr:row>
      <xdr:rowOff>0</xdr:rowOff>
    </xdr:to>
    <xdr:sp>
      <xdr:nvSpPr>
        <xdr:cNvPr id="31" name="Line 31"/>
        <xdr:cNvSpPr>
          <a:spLocks/>
        </xdr:cNvSpPr>
      </xdr:nvSpPr>
      <xdr:spPr>
        <a:xfrm>
          <a:off x="4819650" y="8162925"/>
          <a:ext cx="0" cy="247650"/>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114300</xdr:colOff>
      <xdr:row>32</xdr:row>
      <xdr:rowOff>0</xdr:rowOff>
    </xdr:from>
    <xdr:to>
      <xdr:col>21</xdr:col>
      <xdr:colOff>114300</xdr:colOff>
      <xdr:row>33</xdr:row>
      <xdr:rowOff>0</xdr:rowOff>
    </xdr:to>
    <xdr:sp>
      <xdr:nvSpPr>
        <xdr:cNvPr id="32" name="Line 32"/>
        <xdr:cNvSpPr>
          <a:spLocks/>
        </xdr:cNvSpPr>
      </xdr:nvSpPr>
      <xdr:spPr>
        <a:xfrm>
          <a:off x="5314950" y="8162925"/>
          <a:ext cx="0" cy="247650"/>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114300</xdr:colOff>
      <xdr:row>32</xdr:row>
      <xdr:rowOff>0</xdr:rowOff>
    </xdr:from>
    <xdr:to>
      <xdr:col>23</xdr:col>
      <xdr:colOff>114300</xdr:colOff>
      <xdr:row>33</xdr:row>
      <xdr:rowOff>0</xdr:rowOff>
    </xdr:to>
    <xdr:sp>
      <xdr:nvSpPr>
        <xdr:cNvPr id="33" name="Line 33"/>
        <xdr:cNvSpPr>
          <a:spLocks/>
        </xdr:cNvSpPr>
      </xdr:nvSpPr>
      <xdr:spPr>
        <a:xfrm>
          <a:off x="5810250" y="8162925"/>
          <a:ext cx="0" cy="247650"/>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114300</xdr:colOff>
      <xdr:row>32</xdr:row>
      <xdr:rowOff>0</xdr:rowOff>
    </xdr:from>
    <xdr:to>
      <xdr:col>25</xdr:col>
      <xdr:colOff>114300</xdr:colOff>
      <xdr:row>33</xdr:row>
      <xdr:rowOff>0</xdr:rowOff>
    </xdr:to>
    <xdr:sp>
      <xdr:nvSpPr>
        <xdr:cNvPr id="34" name="Line 34"/>
        <xdr:cNvSpPr>
          <a:spLocks/>
        </xdr:cNvSpPr>
      </xdr:nvSpPr>
      <xdr:spPr>
        <a:xfrm>
          <a:off x="6305550" y="8162925"/>
          <a:ext cx="0" cy="247650"/>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114300</xdr:colOff>
      <xdr:row>32</xdr:row>
      <xdr:rowOff>161925</xdr:rowOff>
    </xdr:from>
    <xdr:to>
      <xdr:col>25</xdr:col>
      <xdr:colOff>114300</xdr:colOff>
      <xdr:row>32</xdr:row>
      <xdr:rowOff>161925</xdr:rowOff>
    </xdr:to>
    <xdr:sp>
      <xdr:nvSpPr>
        <xdr:cNvPr id="35" name="Line 35"/>
        <xdr:cNvSpPr>
          <a:spLocks/>
        </xdr:cNvSpPr>
      </xdr:nvSpPr>
      <xdr:spPr>
        <a:xfrm>
          <a:off x="4819650" y="8324850"/>
          <a:ext cx="1485900" cy="0"/>
        </a:xfrm>
        <a:prstGeom prst="lin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17</xdr:row>
      <xdr:rowOff>0</xdr:rowOff>
    </xdr:from>
    <xdr:to>
      <xdr:col>23</xdr:col>
      <xdr:colOff>0</xdr:colOff>
      <xdr:row>19</xdr:row>
      <xdr:rowOff>0</xdr:rowOff>
    </xdr:to>
    <xdr:sp>
      <xdr:nvSpPr>
        <xdr:cNvPr id="36" name="Line 36"/>
        <xdr:cNvSpPr>
          <a:spLocks/>
        </xdr:cNvSpPr>
      </xdr:nvSpPr>
      <xdr:spPr>
        <a:xfrm>
          <a:off x="5695950" y="4533900"/>
          <a:ext cx="0" cy="62865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133350</xdr:colOff>
      <xdr:row>18</xdr:row>
      <xdr:rowOff>85725</xdr:rowOff>
    </xdr:from>
    <xdr:to>
      <xdr:col>23</xdr:col>
      <xdr:colOff>0</xdr:colOff>
      <xdr:row>19</xdr:row>
      <xdr:rowOff>0</xdr:rowOff>
    </xdr:to>
    <xdr:sp>
      <xdr:nvSpPr>
        <xdr:cNvPr id="37" name="Line 37"/>
        <xdr:cNvSpPr>
          <a:spLocks/>
        </xdr:cNvSpPr>
      </xdr:nvSpPr>
      <xdr:spPr>
        <a:xfrm>
          <a:off x="5581650" y="4933950"/>
          <a:ext cx="114300" cy="22860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18</xdr:row>
      <xdr:rowOff>85725</xdr:rowOff>
    </xdr:from>
    <xdr:to>
      <xdr:col>23</xdr:col>
      <xdr:colOff>133350</xdr:colOff>
      <xdr:row>19</xdr:row>
      <xdr:rowOff>0</xdr:rowOff>
    </xdr:to>
    <xdr:sp>
      <xdr:nvSpPr>
        <xdr:cNvPr id="38" name="Line 38"/>
        <xdr:cNvSpPr>
          <a:spLocks/>
        </xdr:cNvSpPr>
      </xdr:nvSpPr>
      <xdr:spPr>
        <a:xfrm flipV="1">
          <a:off x="5695950" y="4933950"/>
          <a:ext cx="133350" cy="22860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123825</xdr:rowOff>
    </xdr:from>
    <xdr:to>
      <xdr:col>1</xdr:col>
      <xdr:colOff>1076325</xdr:colOff>
      <xdr:row>4</xdr:row>
      <xdr:rowOff>123825</xdr:rowOff>
    </xdr:to>
    <xdr:sp>
      <xdr:nvSpPr>
        <xdr:cNvPr id="1" name="テキスト 1"/>
        <xdr:cNvSpPr txBox="1">
          <a:spLocks noChangeArrowheads="1"/>
        </xdr:cNvSpPr>
      </xdr:nvSpPr>
      <xdr:spPr>
        <a:xfrm>
          <a:off x="276225" y="942975"/>
          <a:ext cx="942975" cy="247650"/>
        </a:xfrm>
        <a:prstGeom prst="rect">
          <a:avLst/>
        </a:prstGeom>
        <a:solidFill>
          <a:srgbClr val="FFFFFF"/>
        </a:solidFill>
        <a:ln w="1" cmpd="sng">
          <a:noFill/>
        </a:ln>
      </xdr:spPr>
      <xdr:txBody>
        <a:bodyPr vertOverflow="clip" wrap="square"/>
        <a:p>
          <a:pPr algn="r">
            <a:defRPr/>
          </a:pPr>
          <a:r>
            <a:rPr lang="en-US" cap="none" sz="1400" b="0" i="0" u="none" baseline="0"/>
            <a:t>月　　日</a:t>
          </a:r>
        </a:p>
      </xdr:txBody>
    </xdr:sp>
    <xdr:clientData/>
  </xdr:twoCellAnchor>
  <xdr:twoCellAnchor>
    <xdr:from>
      <xdr:col>1</xdr:col>
      <xdr:colOff>142875</xdr:colOff>
      <xdr:row>5</xdr:row>
      <xdr:rowOff>123825</xdr:rowOff>
    </xdr:from>
    <xdr:to>
      <xdr:col>1</xdr:col>
      <xdr:colOff>1076325</xdr:colOff>
      <xdr:row>6</xdr:row>
      <xdr:rowOff>123825</xdr:rowOff>
    </xdr:to>
    <xdr:sp>
      <xdr:nvSpPr>
        <xdr:cNvPr id="2" name="テキスト 7"/>
        <xdr:cNvSpPr txBox="1">
          <a:spLocks noChangeArrowheads="1"/>
        </xdr:cNvSpPr>
      </xdr:nvSpPr>
      <xdr:spPr>
        <a:xfrm>
          <a:off x="276225" y="1438275"/>
          <a:ext cx="942975" cy="247650"/>
        </a:xfrm>
        <a:prstGeom prst="rect">
          <a:avLst/>
        </a:prstGeom>
        <a:solidFill>
          <a:srgbClr val="FFFFFF"/>
        </a:solidFill>
        <a:ln w="1" cmpd="sng">
          <a:noFill/>
        </a:ln>
      </xdr:spPr>
      <xdr:txBody>
        <a:bodyPr vertOverflow="clip" wrap="square"/>
        <a:p>
          <a:pPr algn="r">
            <a:defRPr/>
          </a:pPr>
          <a:r>
            <a:rPr lang="en-US" cap="none" sz="1400" b="0" i="0" u="none" baseline="0"/>
            <a:t>月　　日</a:t>
          </a:r>
        </a:p>
      </xdr:txBody>
    </xdr:sp>
    <xdr:clientData/>
  </xdr:twoCellAnchor>
  <xdr:twoCellAnchor>
    <xdr:from>
      <xdr:col>1</xdr:col>
      <xdr:colOff>142875</xdr:colOff>
      <xdr:row>7</xdr:row>
      <xdr:rowOff>123825</xdr:rowOff>
    </xdr:from>
    <xdr:to>
      <xdr:col>1</xdr:col>
      <xdr:colOff>1076325</xdr:colOff>
      <xdr:row>8</xdr:row>
      <xdr:rowOff>123825</xdr:rowOff>
    </xdr:to>
    <xdr:sp>
      <xdr:nvSpPr>
        <xdr:cNvPr id="3" name="テキスト 8"/>
        <xdr:cNvSpPr txBox="1">
          <a:spLocks noChangeArrowheads="1"/>
        </xdr:cNvSpPr>
      </xdr:nvSpPr>
      <xdr:spPr>
        <a:xfrm>
          <a:off x="276225" y="1933575"/>
          <a:ext cx="942975" cy="247650"/>
        </a:xfrm>
        <a:prstGeom prst="rect">
          <a:avLst/>
        </a:prstGeom>
        <a:solidFill>
          <a:srgbClr val="FFFFFF"/>
        </a:solidFill>
        <a:ln w="1" cmpd="sng">
          <a:noFill/>
        </a:ln>
      </xdr:spPr>
      <xdr:txBody>
        <a:bodyPr vertOverflow="clip" wrap="square"/>
        <a:p>
          <a:pPr algn="r">
            <a:defRPr/>
          </a:pPr>
          <a:r>
            <a:rPr lang="en-US" cap="none" sz="1400" b="0" i="0" u="none" baseline="0"/>
            <a:t>月　　日</a:t>
          </a:r>
        </a:p>
      </xdr:txBody>
    </xdr:sp>
    <xdr:clientData/>
  </xdr:twoCellAnchor>
  <xdr:twoCellAnchor>
    <xdr:from>
      <xdr:col>1</xdr:col>
      <xdr:colOff>142875</xdr:colOff>
      <xdr:row>9</xdr:row>
      <xdr:rowOff>123825</xdr:rowOff>
    </xdr:from>
    <xdr:to>
      <xdr:col>1</xdr:col>
      <xdr:colOff>1076325</xdr:colOff>
      <xdr:row>10</xdr:row>
      <xdr:rowOff>123825</xdr:rowOff>
    </xdr:to>
    <xdr:sp>
      <xdr:nvSpPr>
        <xdr:cNvPr id="4" name="テキスト 9"/>
        <xdr:cNvSpPr txBox="1">
          <a:spLocks noChangeArrowheads="1"/>
        </xdr:cNvSpPr>
      </xdr:nvSpPr>
      <xdr:spPr>
        <a:xfrm>
          <a:off x="276225" y="2428875"/>
          <a:ext cx="942975" cy="247650"/>
        </a:xfrm>
        <a:prstGeom prst="rect">
          <a:avLst/>
        </a:prstGeom>
        <a:solidFill>
          <a:srgbClr val="FFFFFF"/>
        </a:solidFill>
        <a:ln w="1" cmpd="sng">
          <a:noFill/>
        </a:ln>
      </xdr:spPr>
      <xdr:txBody>
        <a:bodyPr vertOverflow="clip" wrap="square"/>
        <a:p>
          <a:pPr algn="r">
            <a:defRPr/>
          </a:pPr>
          <a:r>
            <a:rPr lang="en-US" cap="none" sz="1400" b="0" i="0" u="none" baseline="0"/>
            <a:t>月　　日</a:t>
          </a:r>
        </a:p>
      </xdr:txBody>
    </xdr:sp>
    <xdr:clientData/>
  </xdr:twoCellAnchor>
  <xdr:twoCellAnchor>
    <xdr:from>
      <xdr:col>1</xdr:col>
      <xdr:colOff>142875</xdr:colOff>
      <xdr:row>11</xdr:row>
      <xdr:rowOff>123825</xdr:rowOff>
    </xdr:from>
    <xdr:to>
      <xdr:col>1</xdr:col>
      <xdr:colOff>1076325</xdr:colOff>
      <xdr:row>12</xdr:row>
      <xdr:rowOff>123825</xdr:rowOff>
    </xdr:to>
    <xdr:sp>
      <xdr:nvSpPr>
        <xdr:cNvPr id="5" name="テキスト 10"/>
        <xdr:cNvSpPr txBox="1">
          <a:spLocks noChangeArrowheads="1"/>
        </xdr:cNvSpPr>
      </xdr:nvSpPr>
      <xdr:spPr>
        <a:xfrm>
          <a:off x="276225" y="2924175"/>
          <a:ext cx="942975" cy="247650"/>
        </a:xfrm>
        <a:prstGeom prst="rect">
          <a:avLst/>
        </a:prstGeom>
        <a:solidFill>
          <a:srgbClr val="FFFFFF"/>
        </a:solidFill>
        <a:ln w="1" cmpd="sng">
          <a:noFill/>
        </a:ln>
      </xdr:spPr>
      <xdr:txBody>
        <a:bodyPr vertOverflow="clip" wrap="square"/>
        <a:p>
          <a:pPr algn="r">
            <a:defRPr/>
          </a:pPr>
          <a:r>
            <a:rPr lang="en-US" cap="none" sz="1400" b="0" i="0" u="none" baseline="0"/>
            <a:t>月　　日</a:t>
          </a:r>
        </a:p>
      </xdr:txBody>
    </xdr:sp>
    <xdr:clientData/>
  </xdr:twoCellAnchor>
  <xdr:twoCellAnchor>
    <xdr:from>
      <xdr:col>1</xdr:col>
      <xdr:colOff>142875</xdr:colOff>
      <xdr:row>13</xdr:row>
      <xdr:rowOff>123825</xdr:rowOff>
    </xdr:from>
    <xdr:to>
      <xdr:col>1</xdr:col>
      <xdr:colOff>1076325</xdr:colOff>
      <xdr:row>14</xdr:row>
      <xdr:rowOff>123825</xdr:rowOff>
    </xdr:to>
    <xdr:sp>
      <xdr:nvSpPr>
        <xdr:cNvPr id="6" name="テキスト 11"/>
        <xdr:cNvSpPr txBox="1">
          <a:spLocks noChangeArrowheads="1"/>
        </xdr:cNvSpPr>
      </xdr:nvSpPr>
      <xdr:spPr>
        <a:xfrm>
          <a:off x="276225" y="3419475"/>
          <a:ext cx="942975" cy="247650"/>
        </a:xfrm>
        <a:prstGeom prst="rect">
          <a:avLst/>
        </a:prstGeom>
        <a:solidFill>
          <a:srgbClr val="FFFFFF"/>
        </a:solidFill>
        <a:ln w="1" cmpd="sng">
          <a:noFill/>
        </a:ln>
      </xdr:spPr>
      <xdr:txBody>
        <a:bodyPr vertOverflow="clip" wrap="square"/>
        <a:p>
          <a:pPr algn="r">
            <a:defRPr/>
          </a:pPr>
          <a:r>
            <a:rPr lang="en-US" cap="none" sz="1400" b="0" i="0" u="none" baseline="0"/>
            <a:t>月　　日</a:t>
          </a:r>
        </a:p>
      </xdr:txBody>
    </xdr:sp>
    <xdr:clientData/>
  </xdr:twoCellAnchor>
  <xdr:twoCellAnchor>
    <xdr:from>
      <xdr:col>1</xdr:col>
      <xdr:colOff>142875</xdr:colOff>
      <xdr:row>15</xdr:row>
      <xdr:rowOff>123825</xdr:rowOff>
    </xdr:from>
    <xdr:to>
      <xdr:col>1</xdr:col>
      <xdr:colOff>1076325</xdr:colOff>
      <xdr:row>16</xdr:row>
      <xdr:rowOff>123825</xdr:rowOff>
    </xdr:to>
    <xdr:sp>
      <xdr:nvSpPr>
        <xdr:cNvPr id="7" name="テキスト 12"/>
        <xdr:cNvSpPr txBox="1">
          <a:spLocks noChangeArrowheads="1"/>
        </xdr:cNvSpPr>
      </xdr:nvSpPr>
      <xdr:spPr>
        <a:xfrm>
          <a:off x="276225" y="3914775"/>
          <a:ext cx="942975" cy="247650"/>
        </a:xfrm>
        <a:prstGeom prst="rect">
          <a:avLst/>
        </a:prstGeom>
        <a:solidFill>
          <a:srgbClr val="FFFFFF"/>
        </a:solidFill>
        <a:ln w="1" cmpd="sng">
          <a:noFill/>
        </a:ln>
      </xdr:spPr>
      <xdr:txBody>
        <a:bodyPr vertOverflow="clip" wrap="square"/>
        <a:p>
          <a:pPr algn="r">
            <a:defRPr/>
          </a:pPr>
          <a:r>
            <a:rPr lang="en-US" cap="none" sz="1400" b="0" i="0" u="none" baseline="0"/>
            <a:t>月　　日</a:t>
          </a:r>
        </a:p>
      </xdr:txBody>
    </xdr:sp>
    <xdr:clientData/>
  </xdr:twoCellAnchor>
  <xdr:twoCellAnchor>
    <xdr:from>
      <xdr:col>1</xdr:col>
      <xdr:colOff>142875</xdr:colOff>
      <xdr:row>17</xdr:row>
      <xdr:rowOff>123825</xdr:rowOff>
    </xdr:from>
    <xdr:to>
      <xdr:col>1</xdr:col>
      <xdr:colOff>1076325</xdr:colOff>
      <xdr:row>18</xdr:row>
      <xdr:rowOff>123825</xdr:rowOff>
    </xdr:to>
    <xdr:sp>
      <xdr:nvSpPr>
        <xdr:cNvPr id="8" name="テキスト 13"/>
        <xdr:cNvSpPr txBox="1">
          <a:spLocks noChangeArrowheads="1"/>
        </xdr:cNvSpPr>
      </xdr:nvSpPr>
      <xdr:spPr>
        <a:xfrm>
          <a:off x="276225" y="4410075"/>
          <a:ext cx="942975" cy="247650"/>
        </a:xfrm>
        <a:prstGeom prst="rect">
          <a:avLst/>
        </a:prstGeom>
        <a:solidFill>
          <a:srgbClr val="FFFFFF"/>
        </a:solidFill>
        <a:ln w="1" cmpd="sng">
          <a:noFill/>
        </a:ln>
      </xdr:spPr>
      <xdr:txBody>
        <a:bodyPr vertOverflow="clip" wrap="square"/>
        <a:p>
          <a:pPr algn="r">
            <a:defRPr/>
          </a:pPr>
          <a:r>
            <a:rPr lang="en-US" cap="none" sz="1400" b="0" i="0" u="none" baseline="0"/>
            <a:t>月　　日</a:t>
          </a:r>
        </a:p>
      </xdr:txBody>
    </xdr:sp>
    <xdr:clientData/>
  </xdr:twoCellAnchor>
  <xdr:twoCellAnchor>
    <xdr:from>
      <xdr:col>1</xdr:col>
      <xdr:colOff>142875</xdr:colOff>
      <xdr:row>19</xdr:row>
      <xdr:rowOff>123825</xdr:rowOff>
    </xdr:from>
    <xdr:to>
      <xdr:col>1</xdr:col>
      <xdr:colOff>1076325</xdr:colOff>
      <xdr:row>20</xdr:row>
      <xdr:rowOff>123825</xdr:rowOff>
    </xdr:to>
    <xdr:sp>
      <xdr:nvSpPr>
        <xdr:cNvPr id="9" name="テキスト 14"/>
        <xdr:cNvSpPr txBox="1">
          <a:spLocks noChangeArrowheads="1"/>
        </xdr:cNvSpPr>
      </xdr:nvSpPr>
      <xdr:spPr>
        <a:xfrm>
          <a:off x="276225" y="4905375"/>
          <a:ext cx="942975" cy="247650"/>
        </a:xfrm>
        <a:prstGeom prst="rect">
          <a:avLst/>
        </a:prstGeom>
        <a:solidFill>
          <a:srgbClr val="FFFFFF"/>
        </a:solidFill>
        <a:ln w="1" cmpd="sng">
          <a:noFill/>
        </a:ln>
      </xdr:spPr>
      <xdr:txBody>
        <a:bodyPr vertOverflow="clip" wrap="square"/>
        <a:p>
          <a:pPr algn="r">
            <a:defRPr/>
          </a:pPr>
          <a:r>
            <a:rPr lang="en-US" cap="none" sz="1400" b="0" i="0" u="none" baseline="0"/>
            <a:t>月　　日</a:t>
          </a:r>
        </a:p>
      </xdr:txBody>
    </xdr:sp>
    <xdr:clientData/>
  </xdr:twoCellAnchor>
  <xdr:twoCellAnchor>
    <xdr:from>
      <xdr:col>1</xdr:col>
      <xdr:colOff>142875</xdr:colOff>
      <xdr:row>21</xdr:row>
      <xdr:rowOff>123825</xdr:rowOff>
    </xdr:from>
    <xdr:to>
      <xdr:col>1</xdr:col>
      <xdr:colOff>1076325</xdr:colOff>
      <xdr:row>22</xdr:row>
      <xdr:rowOff>123825</xdr:rowOff>
    </xdr:to>
    <xdr:sp>
      <xdr:nvSpPr>
        <xdr:cNvPr id="10" name="テキスト 15"/>
        <xdr:cNvSpPr txBox="1">
          <a:spLocks noChangeArrowheads="1"/>
        </xdr:cNvSpPr>
      </xdr:nvSpPr>
      <xdr:spPr>
        <a:xfrm>
          <a:off x="276225" y="5400675"/>
          <a:ext cx="942975" cy="247650"/>
        </a:xfrm>
        <a:prstGeom prst="rect">
          <a:avLst/>
        </a:prstGeom>
        <a:solidFill>
          <a:srgbClr val="FFFFFF"/>
        </a:solidFill>
        <a:ln w="1" cmpd="sng">
          <a:noFill/>
        </a:ln>
      </xdr:spPr>
      <xdr:txBody>
        <a:bodyPr vertOverflow="clip" wrap="square"/>
        <a:p>
          <a:pPr algn="r">
            <a:defRPr/>
          </a:pPr>
          <a:r>
            <a:rPr lang="en-US" cap="none" sz="1400" b="0" i="0" u="none" baseline="0"/>
            <a:t>月　　日</a:t>
          </a:r>
        </a:p>
      </xdr:txBody>
    </xdr:sp>
    <xdr:clientData/>
  </xdr:twoCellAnchor>
  <xdr:twoCellAnchor>
    <xdr:from>
      <xdr:col>1</xdr:col>
      <xdr:colOff>142875</xdr:colOff>
      <xdr:row>23</xdr:row>
      <xdr:rowOff>123825</xdr:rowOff>
    </xdr:from>
    <xdr:to>
      <xdr:col>1</xdr:col>
      <xdr:colOff>1076325</xdr:colOff>
      <xdr:row>24</xdr:row>
      <xdr:rowOff>123825</xdr:rowOff>
    </xdr:to>
    <xdr:sp>
      <xdr:nvSpPr>
        <xdr:cNvPr id="11" name="テキスト 16"/>
        <xdr:cNvSpPr txBox="1">
          <a:spLocks noChangeArrowheads="1"/>
        </xdr:cNvSpPr>
      </xdr:nvSpPr>
      <xdr:spPr>
        <a:xfrm>
          <a:off x="276225" y="5895975"/>
          <a:ext cx="942975" cy="247650"/>
        </a:xfrm>
        <a:prstGeom prst="rect">
          <a:avLst/>
        </a:prstGeom>
        <a:solidFill>
          <a:srgbClr val="FFFFFF"/>
        </a:solidFill>
        <a:ln w="1" cmpd="sng">
          <a:noFill/>
        </a:ln>
      </xdr:spPr>
      <xdr:txBody>
        <a:bodyPr vertOverflow="clip" wrap="square"/>
        <a:p>
          <a:pPr algn="r">
            <a:defRPr/>
          </a:pPr>
          <a:r>
            <a:rPr lang="en-US" cap="none" sz="1400" b="0" i="0" u="none" baseline="0"/>
            <a:t>月　　日</a:t>
          </a:r>
        </a:p>
      </xdr:txBody>
    </xdr:sp>
    <xdr:clientData/>
  </xdr:twoCellAnchor>
  <xdr:twoCellAnchor>
    <xdr:from>
      <xdr:col>1</xdr:col>
      <xdr:colOff>142875</xdr:colOff>
      <xdr:row>25</xdr:row>
      <xdr:rowOff>123825</xdr:rowOff>
    </xdr:from>
    <xdr:to>
      <xdr:col>1</xdr:col>
      <xdr:colOff>1076325</xdr:colOff>
      <xdr:row>26</xdr:row>
      <xdr:rowOff>123825</xdr:rowOff>
    </xdr:to>
    <xdr:sp>
      <xdr:nvSpPr>
        <xdr:cNvPr id="12" name="テキスト 17"/>
        <xdr:cNvSpPr txBox="1">
          <a:spLocks noChangeArrowheads="1"/>
        </xdr:cNvSpPr>
      </xdr:nvSpPr>
      <xdr:spPr>
        <a:xfrm>
          <a:off x="276225" y="6391275"/>
          <a:ext cx="942975" cy="247650"/>
        </a:xfrm>
        <a:prstGeom prst="rect">
          <a:avLst/>
        </a:prstGeom>
        <a:solidFill>
          <a:srgbClr val="FFFFFF"/>
        </a:solidFill>
        <a:ln w="1" cmpd="sng">
          <a:noFill/>
        </a:ln>
      </xdr:spPr>
      <xdr:txBody>
        <a:bodyPr vertOverflow="clip" wrap="square"/>
        <a:p>
          <a:pPr algn="r">
            <a:defRPr/>
          </a:pPr>
          <a:r>
            <a:rPr lang="en-US" cap="none" sz="1400" b="0" i="0" u="none" baseline="0"/>
            <a:t>月　　日</a:t>
          </a:r>
        </a:p>
      </xdr:txBody>
    </xdr:sp>
    <xdr:clientData/>
  </xdr:twoCellAnchor>
  <xdr:twoCellAnchor>
    <xdr:from>
      <xdr:col>1</xdr:col>
      <xdr:colOff>142875</xdr:colOff>
      <xdr:row>27</xdr:row>
      <xdr:rowOff>123825</xdr:rowOff>
    </xdr:from>
    <xdr:to>
      <xdr:col>1</xdr:col>
      <xdr:colOff>1076325</xdr:colOff>
      <xdr:row>28</xdr:row>
      <xdr:rowOff>123825</xdr:rowOff>
    </xdr:to>
    <xdr:sp>
      <xdr:nvSpPr>
        <xdr:cNvPr id="13" name="テキスト 18"/>
        <xdr:cNvSpPr txBox="1">
          <a:spLocks noChangeArrowheads="1"/>
        </xdr:cNvSpPr>
      </xdr:nvSpPr>
      <xdr:spPr>
        <a:xfrm>
          <a:off x="276225" y="6886575"/>
          <a:ext cx="942975" cy="247650"/>
        </a:xfrm>
        <a:prstGeom prst="rect">
          <a:avLst/>
        </a:prstGeom>
        <a:solidFill>
          <a:srgbClr val="FFFFFF"/>
        </a:solidFill>
        <a:ln w="1" cmpd="sng">
          <a:noFill/>
        </a:ln>
      </xdr:spPr>
      <xdr:txBody>
        <a:bodyPr vertOverflow="clip" wrap="square"/>
        <a:p>
          <a:pPr algn="r">
            <a:defRPr/>
          </a:pPr>
          <a:r>
            <a:rPr lang="en-US" cap="none" sz="1400" b="0" i="0" u="none" baseline="0"/>
            <a:t>月　　日</a:t>
          </a:r>
        </a:p>
      </xdr:txBody>
    </xdr:sp>
    <xdr:clientData/>
  </xdr:twoCellAnchor>
  <xdr:twoCellAnchor>
    <xdr:from>
      <xdr:col>1</xdr:col>
      <xdr:colOff>142875</xdr:colOff>
      <xdr:row>29</xdr:row>
      <xdr:rowOff>123825</xdr:rowOff>
    </xdr:from>
    <xdr:to>
      <xdr:col>1</xdr:col>
      <xdr:colOff>1076325</xdr:colOff>
      <xdr:row>30</xdr:row>
      <xdr:rowOff>123825</xdr:rowOff>
    </xdr:to>
    <xdr:sp>
      <xdr:nvSpPr>
        <xdr:cNvPr id="14" name="テキスト 19"/>
        <xdr:cNvSpPr txBox="1">
          <a:spLocks noChangeArrowheads="1"/>
        </xdr:cNvSpPr>
      </xdr:nvSpPr>
      <xdr:spPr>
        <a:xfrm>
          <a:off x="276225" y="7381875"/>
          <a:ext cx="942975" cy="247650"/>
        </a:xfrm>
        <a:prstGeom prst="rect">
          <a:avLst/>
        </a:prstGeom>
        <a:solidFill>
          <a:srgbClr val="FFFFFF"/>
        </a:solidFill>
        <a:ln w="1" cmpd="sng">
          <a:noFill/>
        </a:ln>
      </xdr:spPr>
      <xdr:txBody>
        <a:bodyPr vertOverflow="clip" wrap="square"/>
        <a:p>
          <a:pPr algn="r">
            <a:defRPr/>
          </a:pPr>
          <a:r>
            <a:rPr lang="en-US" cap="none" sz="1400" b="0" i="0" u="none" baseline="0"/>
            <a:t>月　　日</a:t>
          </a:r>
        </a:p>
      </xdr:txBody>
    </xdr:sp>
    <xdr:clientData/>
  </xdr:twoCellAnchor>
  <xdr:twoCellAnchor>
    <xdr:from>
      <xdr:col>1</xdr:col>
      <xdr:colOff>142875</xdr:colOff>
      <xdr:row>31</xdr:row>
      <xdr:rowOff>123825</xdr:rowOff>
    </xdr:from>
    <xdr:to>
      <xdr:col>1</xdr:col>
      <xdr:colOff>1076325</xdr:colOff>
      <xdr:row>32</xdr:row>
      <xdr:rowOff>123825</xdr:rowOff>
    </xdr:to>
    <xdr:sp>
      <xdr:nvSpPr>
        <xdr:cNvPr id="15" name="テキスト 20"/>
        <xdr:cNvSpPr txBox="1">
          <a:spLocks noChangeArrowheads="1"/>
        </xdr:cNvSpPr>
      </xdr:nvSpPr>
      <xdr:spPr>
        <a:xfrm>
          <a:off x="276225" y="7877175"/>
          <a:ext cx="942975" cy="247650"/>
        </a:xfrm>
        <a:prstGeom prst="rect">
          <a:avLst/>
        </a:prstGeom>
        <a:solidFill>
          <a:srgbClr val="FFFFFF"/>
        </a:solidFill>
        <a:ln w="1" cmpd="sng">
          <a:noFill/>
        </a:ln>
      </xdr:spPr>
      <xdr:txBody>
        <a:bodyPr vertOverflow="clip" wrap="square"/>
        <a:p>
          <a:pPr algn="r">
            <a:defRPr/>
          </a:pPr>
          <a:r>
            <a:rPr lang="en-US" cap="none" sz="1400" b="0" i="0" u="none" baseline="0"/>
            <a:t>月　　日</a:t>
          </a:r>
        </a:p>
      </xdr:txBody>
    </xdr:sp>
    <xdr:clientData/>
  </xdr:twoCellAnchor>
  <xdr:twoCellAnchor>
    <xdr:from>
      <xdr:col>1</xdr:col>
      <xdr:colOff>142875</xdr:colOff>
      <xdr:row>33</xdr:row>
      <xdr:rowOff>123825</xdr:rowOff>
    </xdr:from>
    <xdr:to>
      <xdr:col>1</xdr:col>
      <xdr:colOff>1076325</xdr:colOff>
      <xdr:row>34</xdr:row>
      <xdr:rowOff>123825</xdr:rowOff>
    </xdr:to>
    <xdr:sp>
      <xdr:nvSpPr>
        <xdr:cNvPr id="16" name="テキスト 21"/>
        <xdr:cNvSpPr txBox="1">
          <a:spLocks noChangeArrowheads="1"/>
        </xdr:cNvSpPr>
      </xdr:nvSpPr>
      <xdr:spPr>
        <a:xfrm>
          <a:off x="276225" y="8372475"/>
          <a:ext cx="942975" cy="247650"/>
        </a:xfrm>
        <a:prstGeom prst="rect">
          <a:avLst/>
        </a:prstGeom>
        <a:solidFill>
          <a:srgbClr val="FFFFFF"/>
        </a:solidFill>
        <a:ln w="1" cmpd="sng">
          <a:noFill/>
        </a:ln>
      </xdr:spPr>
      <xdr:txBody>
        <a:bodyPr vertOverflow="clip" wrap="square"/>
        <a:p>
          <a:pPr algn="r">
            <a:defRPr/>
          </a:pPr>
          <a:r>
            <a:rPr lang="en-US" cap="none" sz="1400" b="0" i="0" u="none" baseline="0"/>
            <a:t>月　　日</a:t>
          </a:r>
        </a:p>
      </xdr:txBody>
    </xdr:sp>
    <xdr:clientData/>
  </xdr:twoCellAnchor>
  <xdr:twoCellAnchor>
    <xdr:from>
      <xdr:col>1</xdr:col>
      <xdr:colOff>142875</xdr:colOff>
      <xdr:row>35</xdr:row>
      <xdr:rowOff>123825</xdr:rowOff>
    </xdr:from>
    <xdr:to>
      <xdr:col>1</xdr:col>
      <xdr:colOff>1076325</xdr:colOff>
      <xdr:row>36</xdr:row>
      <xdr:rowOff>123825</xdr:rowOff>
    </xdr:to>
    <xdr:sp>
      <xdr:nvSpPr>
        <xdr:cNvPr id="17" name="テキスト 22"/>
        <xdr:cNvSpPr txBox="1">
          <a:spLocks noChangeArrowheads="1"/>
        </xdr:cNvSpPr>
      </xdr:nvSpPr>
      <xdr:spPr>
        <a:xfrm>
          <a:off x="276225" y="8867775"/>
          <a:ext cx="942975" cy="247650"/>
        </a:xfrm>
        <a:prstGeom prst="rect">
          <a:avLst/>
        </a:prstGeom>
        <a:solidFill>
          <a:srgbClr val="FFFFFF"/>
        </a:solidFill>
        <a:ln w="1" cmpd="sng">
          <a:noFill/>
        </a:ln>
      </xdr:spPr>
      <xdr:txBody>
        <a:bodyPr vertOverflow="clip" wrap="square"/>
        <a:p>
          <a:pPr algn="r">
            <a:defRPr/>
          </a:pPr>
          <a:r>
            <a:rPr lang="en-US" cap="none" sz="1400" b="0" i="0" u="none" baseline="0"/>
            <a:t>月　　日</a:t>
          </a:r>
        </a:p>
      </xdr:txBody>
    </xdr:sp>
    <xdr:clientData/>
  </xdr:twoCellAnchor>
  <xdr:twoCellAnchor>
    <xdr:from>
      <xdr:col>1</xdr:col>
      <xdr:colOff>142875</xdr:colOff>
      <xdr:row>37</xdr:row>
      <xdr:rowOff>123825</xdr:rowOff>
    </xdr:from>
    <xdr:to>
      <xdr:col>1</xdr:col>
      <xdr:colOff>1076325</xdr:colOff>
      <xdr:row>38</xdr:row>
      <xdr:rowOff>123825</xdr:rowOff>
    </xdr:to>
    <xdr:sp>
      <xdr:nvSpPr>
        <xdr:cNvPr id="18" name="テキスト 23"/>
        <xdr:cNvSpPr txBox="1">
          <a:spLocks noChangeArrowheads="1"/>
        </xdr:cNvSpPr>
      </xdr:nvSpPr>
      <xdr:spPr>
        <a:xfrm>
          <a:off x="276225" y="9363075"/>
          <a:ext cx="942975" cy="247650"/>
        </a:xfrm>
        <a:prstGeom prst="rect">
          <a:avLst/>
        </a:prstGeom>
        <a:solidFill>
          <a:srgbClr val="FFFFFF"/>
        </a:solidFill>
        <a:ln w="1" cmpd="sng">
          <a:noFill/>
        </a:ln>
      </xdr:spPr>
      <xdr:txBody>
        <a:bodyPr vertOverflow="clip" wrap="square"/>
        <a:p>
          <a:pPr algn="r">
            <a:defRPr/>
          </a:pPr>
          <a:r>
            <a:rPr lang="en-US" cap="none" sz="1400" b="0" i="0" u="none" baseline="0"/>
            <a:t>月　　日</a:t>
          </a:r>
        </a:p>
      </xdr:txBody>
    </xdr:sp>
    <xdr:clientData/>
  </xdr:twoCellAnchor>
  <xdr:twoCellAnchor>
    <xdr:from>
      <xdr:col>7</xdr:col>
      <xdr:colOff>180975</xdr:colOff>
      <xdr:row>3</xdr:row>
      <xdr:rowOff>123825</xdr:rowOff>
    </xdr:from>
    <xdr:to>
      <xdr:col>7</xdr:col>
      <xdr:colOff>619125</xdr:colOff>
      <xdr:row>4</xdr:row>
      <xdr:rowOff>142875</xdr:rowOff>
    </xdr:to>
    <xdr:sp>
      <xdr:nvSpPr>
        <xdr:cNvPr id="19" name="Line 26"/>
        <xdr:cNvSpPr>
          <a:spLocks/>
        </xdr:cNvSpPr>
      </xdr:nvSpPr>
      <xdr:spPr>
        <a:xfrm flipH="1">
          <a:off x="4619625" y="942975"/>
          <a:ext cx="43815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5</xdr:row>
      <xdr:rowOff>123825</xdr:rowOff>
    </xdr:from>
    <xdr:to>
      <xdr:col>7</xdr:col>
      <xdr:colOff>619125</xdr:colOff>
      <xdr:row>6</xdr:row>
      <xdr:rowOff>142875</xdr:rowOff>
    </xdr:to>
    <xdr:sp>
      <xdr:nvSpPr>
        <xdr:cNvPr id="20" name="Line 27"/>
        <xdr:cNvSpPr>
          <a:spLocks/>
        </xdr:cNvSpPr>
      </xdr:nvSpPr>
      <xdr:spPr>
        <a:xfrm flipH="1">
          <a:off x="4619625" y="1438275"/>
          <a:ext cx="43815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7</xdr:row>
      <xdr:rowOff>123825</xdr:rowOff>
    </xdr:from>
    <xdr:to>
      <xdr:col>7</xdr:col>
      <xdr:colOff>619125</xdr:colOff>
      <xdr:row>8</xdr:row>
      <xdr:rowOff>142875</xdr:rowOff>
    </xdr:to>
    <xdr:sp>
      <xdr:nvSpPr>
        <xdr:cNvPr id="21" name="Line 28"/>
        <xdr:cNvSpPr>
          <a:spLocks/>
        </xdr:cNvSpPr>
      </xdr:nvSpPr>
      <xdr:spPr>
        <a:xfrm flipH="1">
          <a:off x="4619625" y="1933575"/>
          <a:ext cx="43815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9</xdr:row>
      <xdr:rowOff>123825</xdr:rowOff>
    </xdr:from>
    <xdr:to>
      <xdr:col>7</xdr:col>
      <xdr:colOff>619125</xdr:colOff>
      <xdr:row>10</xdr:row>
      <xdr:rowOff>142875</xdr:rowOff>
    </xdr:to>
    <xdr:sp>
      <xdr:nvSpPr>
        <xdr:cNvPr id="22" name="Line 29"/>
        <xdr:cNvSpPr>
          <a:spLocks/>
        </xdr:cNvSpPr>
      </xdr:nvSpPr>
      <xdr:spPr>
        <a:xfrm flipH="1">
          <a:off x="4619625" y="2428875"/>
          <a:ext cx="43815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11</xdr:row>
      <xdr:rowOff>123825</xdr:rowOff>
    </xdr:from>
    <xdr:to>
      <xdr:col>7</xdr:col>
      <xdr:colOff>619125</xdr:colOff>
      <xdr:row>12</xdr:row>
      <xdr:rowOff>142875</xdr:rowOff>
    </xdr:to>
    <xdr:sp>
      <xdr:nvSpPr>
        <xdr:cNvPr id="23" name="Line 30"/>
        <xdr:cNvSpPr>
          <a:spLocks/>
        </xdr:cNvSpPr>
      </xdr:nvSpPr>
      <xdr:spPr>
        <a:xfrm flipH="1">
          <a:off x="4619625" y="2924175"/>
          <a:ext cx="43815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13</xdr:row>
      <xdr:rowOff>123825</xdr:rowOff>
    </xdr:from>
    <xdr:to>
      <xdr:col>7</xdr:col>
      <xdr:colOff>619125</xdr:colOff>
      <xdr:row>14</xdr:row>
      <xdr:rowOff>142875</xdr:rowOff>
    </xdr:to>
    <xdr:sp>
      <xdr:nvSpPr>
        <xdr:cNvPr id="24" name="Line 31"/>
        <xdr:cNvSpPr>
          <a:spLocks/>
        </xdr:cNvSpPr>
      </xdr:nvSpPr>
      <xdr:spPr>
        <a:xfrm flipH="1">
          <a:off x="4619625" y="3419475"/>
          <a:ext cx="43815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15</xdr:row>
      <xdr:rowOff>123825</xdr:rowOff>
    </xdr:from>
    <xdr:to>
      <xdr:col>7</xdr:col>
      <xdr:colOff>619125</xdr:colOff>
      <xdr:row>16</xdr:row>
      <xdr:rowOff>142875</xdr:rowOff>
    </xdr:to>
    <xdr:sp>
      <xdr:nvSpPr>
        <xdr:cNvPr id="25" name="Line 32"/>
        <xdr:cNvSpPr>
          <a:spLocks/>
        </xdr:cNvSpPr>
      </xdr:nvSpPr>
      <xdr:spPr>
        <a:xfrm flipH="1">
          <a:off x="4619625" y="3914775"/>
          <a:ext cx="43815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17</xdr:row>
      <xdr:rowOff>123825</xdr:rowOff>
    </xdr:from>
    <xdr:to>
      <xdr:col>7</xdr:col>
      <xdr:colOff>619125</xdr:colOff>
      <xdr:row>18</xdr:row>
      <xdr:rowOff>142875</xdr:rowOff>
    </xdr:to>
    <xdr:sp>
      <xdr:nvSpPr>
        <xdr:cNvPr id="26" name="Line 33"/>
        <xdr:cNvSpPr>
          <a:spLocks/>
        </xdr:cNvSpPr>
      </xdr:nvSpPr>
      <xdr:spPr>
        <a:xfrm flipH="1">
          <a:off x="4619625" y="4410075"/>
          <a:ext cx="43815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19</xdr:row>
      <xdr:rowOff>123825</xdr:rowOff>
    </xdr:from>
    <xdr:to>
      <xdr:col>7</xdr:col>
      <xdr:colOff>619125</xdr:colOff>
      <xdr:row>20</xdr:row>
      <xdr:rowOff>142875</xdr:rowOff>
    </xdr:to>
    <xdr:sp>
      <xdr:nvSpPr>
        <xdr:cNvPr id="27" name="Line 34"/>
        <xdr:cNvSpPr>
          <a:spLocks/>
        </xdr:cNvSpPr>
      </xdr:nvSpPr>
      <xdr:spPr>
        <a:xfrm flipH="1">
          <a:off x="4619625" y="4905375"/>
          <a:ext cx="43815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21</xdr:row>
      <xdr:rowOff>123825</xdr:rowOff>
    </xdr:from>
    <xdr:to>
      <xdr:col>7</xdr:col>
      <xdr:colOff>619125</xdr:colOff>
      <xdr:row>22</xdr:row>
      <xdr:rowOff>142875</xdr:rowOff>
    </xdr:to>
    <xdr:sp>
      <xdr:nvSpPr>
        <xdr:cNvPr id="28" name="Line 35"/>
        <xdr:cNvSpPr>
          <a:spLocks/>
        </xdr:cNvSpPr>
      </xdr:nvSpPr>
      <xdr:spPr>
        <a:xfrm flipH="1">
          <a:off x="4619625" y="5400675"/>
          <a:ext cx="43815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23</xdr:row>
      <xdr:rowOff>123825</xdr:rowOff>
    </xdr:from>
    <xdr:to>
      <xdr:col>7</xdr:col>
      <xdr:colOff>619125</xdr:colOff>
      <xdr:row>24</xdr:row>
      <xdr:rowOff>142875</xdr:rowOff>
    </xdr:to>
    <xdr:sp>
      <xdr:nvSpPr>
        <xdr:cNvPr id="29" name="Line 36"/>
        <xdr:cNvSpPr>
          <a:spLocks/>
        </xdr:cNvSpPr>
      </xdr:nvSpPr>
      <xdr:spPr>
        <a:xfrm flipH="1">
          <a:off x="4619625" y="5895975"/>
          <a:ext cx="43815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25</xdr:row>
      <xdr:rowOff>123825</xdr:rowOff>
    </xdr:from>
    <xdr:to>
      <xdr:col>7</xdr:col>
      <xdr:colOff>619125</xdr:colOff>
      <xdr:row>26</xdr:row>
      <xdr:rowOff>142875</xdr:rowOff>
    </xdr:to>
    <xdr:sp>
      <xdr:nvSpPr>
        <xdr:cNvPr id="30" name="Line 37"/>
        <xdr:cNvSpPr>
          <a:spLocks/>
        </xdr:cNvSpPr>
      </xdr:nvSpPr>
      <xdr:spPr>
        <a:xfrm flipH="1">
          <a:off x="4619625" y="6391275"/>
          <a:ext cx="43815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27</xdr:row>
      <xdr:rowOff>123825</xdr:rowOff>
    </xdr:from>
    <xdr:to>
      <xdr:col>7</xdr:col>
      <xdr:colOff>619125</xdr:colOff>
      <xdr:row>28</xdr:row>
      <xdr:rowOff>142875</xdr:rowOff>
    </xdr:to>
    <xdr:sp>
      <xdr:nvSpPr>
        <xdr:cNvPr id="31" name="Line 38"/>
        <xdr:cNvSpPr>
          <a:spLocks/>
        </xdr:cNvSpPr>
      </xdr:nvSpPr>
      <xdr:spPr>
        <a:xfrm flipH="1">
          <a:off x="4619625" y="6886575"/>
          <a:ext cx="43815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29</xdr:row>
      <xdr:rowOff>123825</xdr:rowOff>
    </xdr:from>
    <xdr:to>
      <xdr:col>7</xdr:col>
      <xdr:colOff>619125</xdr:colOff>
      <xdr:row>30</xdr:row>
      <xdr:rowOff>142875</xdr:rowOff>
    </xdr:to>
    <xdr:sp>
      <xdr:nvSpPr>
        <xdr:cNvPr id="32" name="Line 39"/>
        <xdr:cNvSpPr>
          <a:spLocks/>
        </xdr:cNvSpPr>
      </xdr:nvSpPr>
      <xdr:spPr>
        <a:xfrm flipH="1">
          <a:off x="4619625" y="7381875"/>
          <a:ext cx="43815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31</xdr:row>
      <xdr:rowOff>123825</xdr:rowOff>
    </xdr:from>
    <xdr:to>
      <xdr:col>7</xdr:col>
      <xdr:colOff>619125</xdr:colOff>
      <xdr:row>32</xdr:row>
      <xdr:rowOff>142875</xdr:rowOff>
    </xdr:to>
    <xdr:sp>
      <xdr:nvSpPr>
        <xdr:cNvPr id="33" name="Line 40"/>
        <xdr:cNvSpPr>
          <a:spLocks/>
        </xdr:cNvSpPr>
      </xdr:nvSpPr>
      <xdr:spPr>
        <a:xfrm flipH="1">
          <a:off x="4619625" y="7877175"/>
          <a:ext cx="43815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33</xdr:row>
      <xdr:rowOff>123825</xdr:rowOff>
    </xdr:from>
    <xdr:to>
      <xdr:col>7</xdr:col>
      <xdr:colOff>619125</xdr:colOff>
      <xdr:row>34</xdr:row>
      <xdr:rowOff>142875</xdr:rowOff>
    </xdr:to>
    <xdr:sp>
      <xdr:nvSpPr>
        <xdr:cNvPr id="34" name="Line 41"/>
        <xdr:cNvSpPr>
          <a:spLocks/>
        </xdr:cNvSpPr>
      </xdr:nvSpPr>
      <xdr:spPr>
        <a:xfrm flipH="1">
          <a:off x="4619625" y="8372475"/>
          <a:ext cx="43815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35</xdr:row>
      <xdr:rowOff>123825</xdr:rowOff>
    </xdr:from>
    <xdr:to>
      <xdr:col>7</xdr:col>
      <xdr:colOff>619125</xdr:colOff>
      <xdr:row>36</xdr:row>
      <xdr:rowOff>142875</xdr:rowOff>
    </xdr:to>
    <xdr:sp>
      <xdr:nvSpPr>
        <xdr:cNvPr id="35" name="Line 42"/>
        <xdr:cNvSpPr>
          <a:spLocks/>
        </xdr:cNvSpPr>
      </xdr:nvSpPr>
      <xdr:spPr>
        <a:xfrm flipH="1">
          <a:off x="4619625" y="8867775"/>
          <a:ext cx="43815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180975</xdr:colOff>
      <xdr:row>37</xdr:row>
      <xdr:rowOff>123825</xdr:rowOff>
    </xdr:from>
    <xdr:to>
      <xdr:col>7</xdr:col>
      <xdr:colOff>619125</xdr:colOff>
      <xdr:row>38</xdr:row>
      <xdr:rowOff>142875</xdr:rowOff>
    </xdr:to>
    <xdr:sp>
      <xdr:nvSpPr>
        <xdr:cNvPr id="36" name="Line 43"/>
        <xdr:cNvSpPr>
          <a:spLocks/>
        </xdr:cNvSpPr>
      </xdr:nvSpPr>
      <xdr:spPr>
        <a:xfrm flipH="1">
          <a:off x="4619625" y="9363075"/>
          <a:ext cx="43815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142875</xdr:colOff>
      <xdr:row>39</xdr:row>
      <xdr:rowOff>123825</xdr:rowOff>
    </xdr:from>
    <xdr:to>
      <xdr:col>1</xdr:col>
      <xdr:colOff>1076325</xdr:colOff>
      <xdr:row>40</xdr:row>
      <xdr:rowOff>123825</xdr:rowOff>
    </xdr:to>
    <xdr:sp>
      <xdr:nvSpPr>
        <xdr:cNvPr id="37" name="テキスト 44"/>
        <xdr:cNvSpPr txBox="1">
          <a:spLocks noChangeArrowheads="1"/>
        </xdr:cNvSpPr>
      </xdr:nvSpPr>
      <xdr:spPr>
        <a:xfrm>
          <a:off x="276225" y="9858375"/>
          <a:ext cx="942975" cy="247650"/>
        </a:xfrm>
        <a:prstGeom prst="rect">
          <a:avLst/>
        </a:prstGeom>
        <a:solidFill>
          <a:srgbClr val="FFFFFF"/>
        </a:solidFill>
        <a:ln w="1" cmpd="sng">
          <a:noFill/>
        </a:ln>
      </xdr:spPr>
      <xdr:txBody>
        <a:bodyPr vertOverflow="clip" wrap="square"/>
        <a:p>
          <a:pPr algn="r">
            <a:defRPr/>
          </a:pPr>
          <a:r>
            <a:rPr lang="en-US" cap="none" sz="1400" b="0" i="0" u="none" baseline="0"/>
            <a:t>月　　日</a:t>
          </a:r>
        </a:p>
      </xdr:txBody>
    </xdr:sp>
    <xdr:clientData/>
  </xdr:twoCellAnchor>
  <xdr:twoCellAnchor>
    <xdr:from>
      <xdr:col>7</xdr:col>
      <xdr:colOff>180975</xdr:colOff>
      <xdr:row>39</xdr:row>
      <xdr:rowOff>123825</xdr:rowOff>
    </xdr:from>
    <xdr:to>
      <xdr:col>7</xdr:col>
      <xdr:colOff>619125</xdr:colOff>
      <xdr:row>40</xdr:row>
      <xdr:rowOff>142875</xdr:rowOff>
    </xdr:to>
    <xdr:sp>
      <xdr:nvSpPr>
        <xdr:cNvPr id="38" name="Line 45"/>
        <xdr:cNvSpPr>
          <a:spLocks/>
        </xdr:cNvSpPr>
      </xdr:nvSpPr>
      <xdr:spPr>
        <a:xfrm flipH="1">
          <a:off x="4619625" y="9858375"/>
          <a:ext cx="438150" cy="266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38</xdr:row>
      <xdr:rowOff>114300</xdr:rowOff>
    </xdr:from>
    <xdr:to>
      <xdr:col>4</xdr:col>
      <xdr:colOff>123825</xdr:colOff>
      <xdr:row>38</xdr:row>
      <xdr:rowOff>457200</xdr:rowOff>
    </xdr:to>
    <xdr:sp>
      <xdr:nvSpPr>
        <xdr:cNvPr id="1" name="テキスト 1"/>
        <xdr:cNvSpPr txBox="1">
          <a:spLocks noChangeArrowheads="1"/>
        </xdr:cNvSpPr>
      </xdr:nvSpPr>
      <xdr:spPr>
        <a:xfrm>
          <a:off x="76200" y="9810750"/>
          <a:ext cx="885825" cy="342900"/>
        </a:xfrm>
        <a:prstGeom prst="rect">
          <a:avLst/>
        </a:prstGeom>
        <a:solidFill>
          <a:srgbClr val="FFFFFF"/>
        </a:solidFill>
        <a:ln w="1" cmpd="sng">
          <a:noFill/>
        </a:ln>
      </xdr:spPr>
      <xdr:txBody>
        <a:bodyPr vertOverflow="clip" wrap="square" anchor="ctr"/>
        <a:p>
          <a:pPr algn="ctr">
            <a:defRPr/>
          </a:pPr>
          <a:r>
            <a:rPr lang="en-US" cap="none" sz="1000" b="0" i="0" u="none" baseline="0">
              <a:latin typeface="ＭＳ 明朝"/>
              <a:ea typeface="ＭＳ 明朝"/>
              <a:cs typeface="ＭＳ 明朝"/>
            </a:rPr>
            <a:t>提出先及び
担　当　者</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38</xdr:row>
      <xdr:rowOff>104775</xdr:rowOff>
    </xdr:from>
    <xdr:to>
      <xdr:col>23</xdr:col>
      <xdr:colOff>142875</xdr:colOff>
      <xdr:row>40</xdr:row>
      <xdr:rowOff>104775</xdr:rowOff>
    </xdr:to>
    <xdr:sp>
      <xdr:nvSpPr>
        <xdr:cNvPr id="1" name="テキスト 4"/>
        <xdr:cNvSpPr txBox="1">
          <a:spLocks noChangeArrowheads="1"/>
        </xdr:cNvSpPr>
      </xdr:nvSpPr>
      <xdr:spPr>
        <a:xfrm>
          <a:off x="5143500" y="6991350"/>
          <a:ext cx="1571625" cy="342900"/>
        </a:xfrm>
        <a:prstGeom prst="rect">
          <a:avLst/>
        </a:prstGeom>
        <a:solidFill>
          <a:srgbClr val="FFFFFF"/>
        </a:solidFill>
        <a:ln w="1" cmpd="sng">
          <a:noFill/>
        </a:ln>
      </xdr:spPr>
      <xdr:txBody>
        <a:bodyPr vertOverflow="clip" wrap="square" anchor="ctr"/>
        <a:p>
          <a:pPr algn="l">
            <a:defRPr/>
          </a:pPr>
          <a:r>
            <a:rPr lang="en-US" cap="none" sz="1000" b="0" i="0" u="none" baseline="0">
              <a:latin typeface="ＭＳ 明朝"/>
              <a:ea typeface="ＭＳ 明朝"/>
              <a:cs typeface="ＭＳ 明朝"/>
            </a:rPr>
            <a:t>契約約定書のとおり
書面による</a:t>
          </a:r>
        </a:p>
      </xdr:txBody>
    </xdr:sp>
    <xdr:clientData/>
  </xdr:twoCellAnchor>
  <xdr:twoCellAnchor>
    <xdr:from>
      <xdr:col>18</xdr:col>
      <xdr:colOff>0</xdr:colOff>
      <xdr:row>34</xdr:row>
      <xdr:rowOff>104775</xdr:rowOff>
    </xdr:from>
    <xdr:to>
      <xdr:col>23</xdr:col>
      <xdr:colOff>133350</xdr:colOff>
      <xdr:row>36</xdr:row>
      <xdr:rowOff>104775</xdr:rowOff>
    </xdr:to>
    <xdr:sp>
      <xdr:nvSpPr>
        <xdr:cNvPr id="2" name="テキスト 6"/>
        <xdr:cNvSpPr txBox="1">
          <a:spLocks noChangeArrowheads="1"/>
        </xdr:cNvSpPr>
      </xdr:nvSpPr>
      <xdr:spPr>
        <a:xfrm>
          <a:off x="5143500" y="6305550"/>
          <a:ext cx="1562100" cy="342900"/>
        </a:xfrm>
        <a:prstGeom prst="rect">
          <a:avLst/>
        </a:prstGeom>
        <a:solidFill>
          <a:srgbClr val="FFFFFF"/>
        </a:solidFill>
        <a:ln w="1" cmpd="sng">
          <a:noFill/>
        </a:ln>
      </xdr:spPr>
      <xdr:txBody>
        <a:bodyPr vertOverflow="clip" wrap="square" anchor="ctr"/>
        <a:p>
          <a:pPr algn="l">
            <a:defRPr/>
          </a:pPr>
          <a:r>
            <a:rPr lang="en-US" cap="none" sz="1000" b="0" i="0" u="none" baseline="0">
              <a:latin typeface="ＭＳ 明朝"/>
              <a:ea typeface="ＭＳ 明朝"/>
              <a:cs typeface="ＭＳ 明朝"/>
            </a:rPr>
            <a:t>契約約定書のとおり
書面による</a:t>
          </a:r>
        </a:p>
      </xdr:txBody>
    </xdr:sp>
    <xdr:clientData/>
  </xdr:twoCellAnchor>
  <xdr:twoCellAnchor>
    <xdr:from>
      <xdr:col>18</xdr:col>
      <xdr:colOff>0</xdr:colOff>
      <xdr:row>41</xdr:row>
      <xdr:rowOff>104775</xdr:rowOff>
    </xdr:from>
    <xdr:to>
      <xdr:col>23</xdr:col>
      <xdr:colOff>142875</xdr:colOff>
      <xdr:row>43</xdr:row>
      <xdr:rowOff>104775</xdr:rowOff>
    </xdr:to>
    <xdr:sp>
      <xdr:nvSpPr>
        <xdr:cNvPr id="3" name="テキスト 8"/>
        <xdr:cNvSpPr txBox="1">
          <a:spLocks noChangeArrowheads="1"/>
        </xdr:cNvSpPr>
      </xdr:nvSpPr>
      <xdr:spPr>
        <a:xfrm>
          <a:off x="5143500" y="7505700"/>
          <a:ext cx="1571625" cy="342900"/>
        </a:xfrm>
        <a:prstGeom prst="rect">
          <a:avLst/>
        </a:prstGeom>
        <a:solidFill>
          <a:srgbClr val="FFFFFF"/>
        </a:solidFill>
        <a:ln w="1" cmpd="sng">
          <a:noFill/>
        </a:ln>
      </xdr:spPr>
      <xdr:txBody>
        <a:bodyPr vertOverflow="clip" wrap="square" anchor="ctr"/>
        <a:p>
          <a:pPr algn="l">
            <a:defRPr/>
          </a:pPr>
          <a:r>
            <a:rPr lang="en-US" cap="none" sz="1000" b="0" i="0" u="none" baseline="0">
              <a:latin typeface="ＭＳ 明朝"/>
              <a:ea typeface="ＭＳ 明朝"/>
              <a:cs typeface="ＭＳ 明朝"/>
            </a:rPr>
            <a:t>契約約定書のとおり
書面による</a:t>
          </a:r>
        </a:p>
      </xdr:txBody>
    </xdr:sp>
    <xdr:clientData/>
  </xdr:twoCellAnchor>
  <xdr:twoCellAnchor>
    <xdr:from>
      <xdr:col>10</xdr:col>
      <xdr:colOff>19050</xdr:colOff>
      <xdr:row>10</xdr:row>
      <xdr:rowOff>142875</xdr:rowOff>
    </xdr:from>
    <xdr:to>
      <xdr:col>11</xdr:col>
      <xdr:colOff>114300</xdr:colOff>
      <xdr:row>12</xdr:row>
      <xdr:rowOff>0</xdr:rowOff>
    </xdr:to>
    <xdr:sp>
      <xdr:nvSpPr>
        <xdr:cNvPr id="4" name="Oval 13"/>
        <xdr:cNvSpPr>
          <a:spLocks/>
        </xdr:cNvSpPr>
      </xdr:nvSpPr>
      <xdr:spPr>
        <a:xfrm>
          <a:off x="2876550" y="2228850"/>
          <a:ext cx="3810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228600</xdr:colOff>
      <xdr:row>9</xdr:row>
      <xdr:rowOff>0</xdr:rowOff>
    </xdr:from>
    <xdr:to>
      <xdr:col>13</xdr:col>
      <xdr:colOff>28575</xdr:colOff>
      <xdr:row>10</xdr:row>
      <xdr:rowOff>19050</xdr:rowOff>
    </xdr:to>
    <xdr:sp>
      <xdr:nvSpPr>
        <xdr:cNvPr id="5" name="Oval 14"/>
        <xdr:cNvSpPr>
          <a:spLocks/>
        </xdr:cNvSpPr>
      </xdr:nvSpPr>
      <xdr:spPr>
        <a:xfrm>
          <a:off x="3371850" y="1914525"/>
          <a:ext cx="3714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238125</xdr:colOff>
      <xdr:row>44</xdr:row>
      <xdr:rowOff>0</xdr:rowOff>
    </xdr:from>
    <xdr:to>
      <xdr:col>5</xdr:col>
      <xdr:colOff>47625</xdr:colOff>
      <xdr:row>45</xdr:row>
      <xdr:rowOff>19050</xdr:rowOff>
    </xdr:to>
    <xdr:sp>
      <xdr:nvSpPr>
        <xdr:cNvPr id="6" name="Oval 15"/>
        <xdr:cNvSpPr>
          <a:spLocks/>
        </xdr:cNvSpPr>
      </xdr:nvSpPr>
      <xdr:spPr>
        <a:xfrm>
          <a:off x="1095375" y="7915275"/>
          <a:ext cx="3810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30</xdr:row>
      <xdr:rowOff>95250</xdr:rowOff>
    </xdr:from>
    <xdr:to>
      <xdr:col>40</xdr:col>
      <xdr:colOff>142875</xdr:colOff>
      <xdr:row>32</xdr:row>
      <xdr:rowOff>95250</xdr:rowOff>
    </xdr:to>
    <xdr:sp>
      <xdr:nvSpPr>
        <xdr:cNvPr id="1" name="テキスト 9"/>
        <xdr:cNvSpPr txBox="1">
          <a:spLocks noChangeArrowheads="1"/>
        </xdr:cNvSpPr>
      </xdr:nvSpPr>
      <xdr:spPr>
        <a:xfrm>
          <a:off x="10001250" y="5724525"/>
          <a:ext cx="1571625" cy="342900"/>
        </a:xfrm>
        <a:prstGeom prst="rect">
          <a:avLst/>
        </a:prstGeom>
        <a:solidFill>
          <a:srgbClr val="FFFFFF"/>
        </a:solidFill>
        <a:ln w="1" cmpd="sng">
          <a:noFill/>
        </a:ln>
      </xdr:spPr>
      <xdr:txBody>
        <a:bodyPr vertOverflow="clip" wrap="square" anchor="ctr"/>
        <a:p>
          <a:pPr algn="l">
            <a:defRPr/>
          </a:pPr>
          <a:r>
            <a:rPr lang="en-US" cap="none" sz="1000" b="0" i="0" u="none" baseline="0">
              <a:latin typeface="ＭＳ 明朝"/>
              <a:ea typeface="ＭＳ 明朝"/>
              <a:cs typeface="ＭＳ 明朝"/>
            </a:rPr>
            <a:t>契約約定書のとおり
書面による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257175</xdr:rowOff>
    </xdr:from>
    <xdr:to>
      <xdr:col>2</xdr:col>
      <xdr:colOff>9525</xdr:colOff>
      <xdr:row>10</xdr:row>
      <xdr:rowOff>257175</xdr:rowOff>
    </xdr:to>
    <xdr:sp>
      <xdr:nvSpPr>
        <xdr:cNvPr id="1" name="Line 1"/>
        <xdr:cNvSpPr>
          <a:spLocks/>
        </xdr:cNvSpPr>
      </xdr:nvSpPr>
      <xdr:spPr>
        <a:xfrm>
          <a:off x="247650" y="3009900"/>
          <a:ext cx="13144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8</xdr:row>
      <xdr:rowOff>266700</xdr:rowOff>
    </xdr:from>
    <xdr:to>
      <xdr:col>2</xdr:col>
      <xdr:colOff>0</xdr:colOff>
      <xdr:row>8</xdr:row>
      <xdr:rowOff>266700</xdr:rowOff>
    </xdr:to>
    <xdr:sp>
      <xdr:nvSpPr>
        <xdr:cNvPr id="2" name="Line 2"/>
        <xdr:cNvSpPr>
          <a:spLocks/>
        </xdr:cNvSpPr>
      </xdr:nvSpPr>
      <xdr:spPr>
        <a:xfrm>
          <a:off x="238125" y="2333625"/>
          <a:ext cx="1314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1</xdr:row>
      <xdr:rowOff>38100</xdr:rowOff>
    </xdr:from>
    <xdr:to>
      <xdr:col>3</xdr:col>
      <xdr:colOff>104775</xdr:colOff>
      <xdr:row>2</xdr:row>
      <xdr:rowOff>47625</xdr:rowOff>
    </xdr:to>
    <xdr:sp>
      <xdr:nvSpPr>
        <xdr:cNvPr id="3" name="Rectangle 3"/>
        <xdr:cNvSpPr>
          <a:spLocks/>
        </xdr:cNvSpPr>
      </xdr:nvSpPr>
      <xdr:spPr>
        <a:xfrm>
          <a:off x="47625" y="428625"/>
          <a:ext cx="240030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1238250</xdr:colOff>
      <xdr:row>5</xdr:row>
      <xdr:rowOff>38100</xdr:rowOff>
    </xdr:from>
    <xdr:to>
      <xdr:col>6</xdr:col>
      <xdr:colOff>0</xdr:colOff>
      <xdr:row>5</xdr:row>
      <xdr:rowOff>38100</xdr:rowOff>
    </xdr:to>
    <xdr:sp>
      <xdr:nvSpPr>
        <xdr:cNvPr id="4" name="Line 4"/>
        <xdr:cNvSpPr>
          <a:spLocks/>
        </xdr:cNvSpPr>
      </xdr:nvSpPr>
      <xdr:spPr>
        <a:xfrm>
          <a:off x="1476375" y="1419225"/>
          <a:ext cx="31527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1209675</xdr:colOff>
      <xdr:row>7</xdr:row>
      <xdr:rowOff>38100</xdr:rowOff>
    </xdr:from>
    <xdr:to>
      <xdr:col>6</xdr:col>
      <xdr:colOff>0</xdr:colOff>
      <xdr:row>7</xdr:row>
      <xdr:rowOff>38100</xdr:rowOff>
    </xdr:to>
    <xdr:sp>
      <xdr:nvSpPr>
        <xdr:cNvPr id="5" name="Line 5"/>
        <xdr:cNvSpPr>
          <a:spLocks/>
        </xdr:cNvSpPr>
      </xdr:nvSpPr>
      <xdr:spPr>
        <a:xfrm>
          <a:off x="1447800" y="1876425"/>
          <a:ext cx="31813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361950</xdr:colOff>
      <xdr:row>33</xdr:row>
      <xdr:rowOff>28575</xdr:rowOff>
    </xdr:from>
    <xdr:to>
      <xdr:col>1</xdr:col>
      <xdr:colOff>600075</xdr:colOff>
      <xdr:row>34</xdr:row>
      <xdr:rowOff>0</xdr:rowOff>
    </xdr:to>
    <xdr:sp>
      <xdr:nvSpPr>
        <xdr:cNvPr id="6" name="Oval 6"/>
        <xdr:cNvSpPr>
          <a:spLocks/>
        </xdr:cNvSpPr>
      </xdr:nvSpPr>
      <xdr:spPr>
        <a:xfrm>
          <a:off x="600075" y="10115550"/>
          <a:ext cx="2381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361950</xdr:colOff>
      <xdr:row>35</xdr:row>
      <xdr:rowOff>9525</xdr:rowOff>
    </xdr:from>
    <xdr:to>
      <xdr:col>1</xdr:col>
      <xdr:colOff>600075</xdr:colOff>
      <xdr:row>35</xdr:row>
      <xdr:rowOff>209550</xdr:rowOff>
    </xdr:to>
    <xdr:sp>
      <xdr:nvSpPr>
        <xdr:cNvPr id="7" name="Oval 7"/>
        <xdr:cNvSpPr>
          <a:spLocks/>
        </xdr:cNvSpPr>
      </xdr:nvSpPr>
      <xdr:spPr>
        <a:xfrm>
          <a:off x="600075" y="10448925"/>
          <a:ext cx="2381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9525</xdr:colOff>
      <xdr:row>33</xdr:row>
      <xdr:rowOff>19050</xdr:rowOff>
    </xdr:from>
    <xdr:to>
      <xdr:col>4</xdr:col>
      <xdr:colOff>228600</xdr:colOff>
      <xdr:row>33</xdr:row>
      <xdr:rowOff>219075</xdr:rowOff>
    </xdr:to>
    <xdr:sp>
      <xdr:nvSpPr>
        <xdr:cNvPr id="8" name="Oval 8"/>
        <xdr:cNvSpPr>
          <a:spLocks/>
        </xdr:cNvSpPr>
      </xdr:nvSpPr>
      <xdr:spPr>
        <a:xfrm>
          <a:off x="2733675" y="10106025"/>
          <a:ext cx="2190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1219200</xdr:colOff>
      <xdr:row>7</xdr:row>
      <xdr:rowOff>28575</xdr:rowOff>
    </xdr:from>
    <xdr:to>
      <xdr:col>19</xdr:col>
      <xdr:colOff>581025</xdr:colOff>
      <xdr:row>7</xdr:row>
      <xdr:rowOff>28575</xdr:rowOff>
    </xdr:to>
    <xdr:sp>
      <xdr:nvSpPr>
        <xdr:cNvPr id="9" name="Line 9"/>
        <xdr:cNvSpPr>
          <a:spLocks/>
        </xdr:cNvSpPr>
      </xdr:nvSpPr>
      <xdr:spPr>
        <a:xfrm>
          <a:off x="12525375" y="1866900"/>
          <a:ext cx="48863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209550</xdr:colOff>
      <xdr:row>32</xdr:row>
      <xdr:rowOff>47625</xdr:rowOff>
    </xdr:from>
    <xdr:to>
      <xdr:col>19</xdr:col>
      <xdr:colOff>533400</xdr:colOff>
      <xdr:row>32</xdr:row>
      <xdr:rowOff>47625</xdr:rowOff>
    </xdr:to>
    <xdr:sp>
      <xdr:nvSpPr>
        <xdr:cNvPr id="10" name="Line 10"/>
        <xdr:cNvSpPr>
          <a:spLocks/>
        </xdr:cNvSpPr>
      </xdr:nvSpPr>
      <xdr:spPr>
        <a:xfrm>
          <a:off x="11515725" y="10010775"/>
          <a:ext cx="5848350"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180975</xdr:colOff>
      <xdr:row>34</xdr:row>
      <xdr:rowOff>57150</xdr:rowOff>
    </xdr:from>
    <xdr:to>
      <xdr:col>19</xdr:col>
      <xdr:colOff>333375</xdr:colOff>
      <xdr:row>34</xdr:row>
      <xdr:rowOff>57150</xdr:rowOff>
    </xdr:to>
    <xdr:sp>
      <xdr:nvSpPr>
        <xdr:cNvPr id="11" name="Line 11"/>
        <xdr:cNvSpPr>
          <a:spLocks/>
        </xdr:cNvSpPr>
      </xdr:nvSpPr>
      <xdr:spPr>
        <a:xfrm flipV="1">
          <a:off x="11487150" y="10372725"/>
          <a:ext cx="5676900"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19050</xdr:colOff>
      <xdr:row>12</xdr:row>
      <xdr:rowOff>257175</xdr:rowOff>
    </xdr:from>
    <xdr:to>
      <xdr:col>2</xdr:col>
      <xdr:colOff>0</xdr:colOff>
      <xdr:row>12</xdr:row>
      <xdr:rowOff>257175</xdr:rowOff>
    </xdr:to>
    <xdr:sp>
      <xdr:nvSpPr>
        <xdr:cNvPr id="12" name="Line 12"/>
        <xdr:cNvSpPr>
          <a:spLocks/>
        </xdr:cNvSpPr>
      </xdr:nvSpPr>
      <xdr:spPr>
        <a:xfrm>
          <a:off x="257175" y="3695700"/>
          <a:ext cx="12954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14</xdr:row>
      <xdr:rowOff>257175</xdr:rowOff>
    </xdr:from>
    <xdr:to>
      <xdr:col>2</xdr:col>
      <xdr:colOff>9525</xdr:colOff>
      <xdr:row>14</xdr:row>
      <xdr:rowOff>257175</xdr:rowOff>
    </xdr:to>
    <xdr:sp>
      <xdr:nvSpPr>
        <xdr:cNvPr id="13" name="Line 13"/>
        <xdr:cNvSpPr>
          <a:spLocks/>
        </xdr:cNvSpPr>
      </xdr:nvSpPr>
      <xdr:spPr>
        <a:xfrm>
          <a:off x="247650" y="4381500"/>
          <a:ext cx="13144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16</xdr:row>
      <xdr:rowOff>257175</xdr:rowOff>
    </xdr:from>
    <xdr:to>
      <xdr:col>2</xdr:col>
      <xdr:colOff>9525</xdr:colOff>
      <xdr:row>16</xdr:row>
      <xdr:rowOff>257175</xdr:rowOff>
    </xdr:to>
    <xdr:sp>
      <xdr:nvSpPr>
        <xdr:cNvPr id="14" name="Line 14"/>
        <xdr:cNvSpPr>
          <a:spLocks/>
        </xdr:cNvSpPr>
      </xdr:nvSpPr>
      <xdr:spPr>
        <a:xfrm>
          <a:off x="247650" y="5067300"/>
          <a:ext cx="13144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18</xdr:row>
      <xdr:rowOff>257175</xdr:rowOff>
    </xdr:from>
    <xdr:to>
      <xdr:col>2</xdr:col>
      <xdr:colOff>9525</xdr:colOff>
      <xdr:row>18</xdr:row>
      <xdr:rowOff>257175</xdr:rowOff>
    </xdr:to>
    <xdr:sp>
      <xdr:nvSpPr>
        <xdr:cNvPr id="15" name="Line 15"/>
        <xdr:cNvSpPr>
          <a:spLocks/>
        </xdr:cNvSpPr>
      </xdr:nvSpPr>
      <xdr:spPr>
        <a:xfrm>
          <a:off x="247650" y="5753100"/>
          <a:ext cx="13144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20</xdr:row>
      <xdr:rowOff>257175</xdr:rowOff>
    </xdr:from>
    <xdr:to>
      <xdr:col>2</xdr:col>
      <xdr:colOff>9525</xdr:colOff>
      <xdr:row>20</xdr:row>
      <xdr:rowOff>257175</xdr:rowOff>
    </xdr:to>
    <xdr:sp>
      <xdr:nvSpPr>
        <xdr:cNvPr id="16" name="Line 16"/>
        <xdr:cNvSpPr>
          <a:spLocks/>
        </xdr:cNvSpPr>
      </xdr:nvSpPr>
      <xdr:spPr>
        <a:xfrm>
          <a:off x="247650" y="6438900"/>
          <a:ext cx="13144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22</xdr:row>
      <xdr:rowOff>257175</xdr:rowOff>
    </xdr:from>
    <xdr:to>
      <xdr:col>2</xdr:col>
      <xdr:colOff>9525</xdr:colOff>
      <xdr:row>22</xdr:row>
      <xdr:rowOff>257175</xdr:rowOff>
    </xdr:to>
    <xdr:sp>
      <xdr:nvSpPr>
        <xdr:cNvPr id="17" name="Line 17"/>
        <xdr:cNvSpPr>
          <a:spLocks/>
        </xdr:cNvSpPr>
      </xdr:nvSpPr>
      <xdr:spPr>
        <a:xfrm>
          <a:off x="247650" y="7124700"/>
          <a:ext cx="13144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24</xdr:row>
      <xdr:rowOff>257175</xdr:rowOff>
    </xdr:from>
    <xdr:to>
      <xdr:col>2</xdr:col>
      <xdr:colOff>9525</xdr:colOff>
      <xdr:row>24</xdr:row>
      <xdr:rowOff>257175</xdr:rowOff>
    </xdr:to>
    <xdr:sp>
      <xdr:nvSpPr>
        <xdr:cNvPr id="18" name="Line 18"/>
        <xdr:cNvSpPr>
          <a:spLocks/>
        </xdr:cNvSpPr>
      </xdr:nvSpPr>
      <xdr:spPr>
        <a:xfrm>
          <a:off x="247650" y="7810500"/>
          <a:ext cx="13144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26</xdr:row>
      <xdr:rowOff>257175</xdr:rowOff>
    </xdr:from>
    <xdr:to>
      <xdr:col>2</xdr:col>
      <xdr:colOff>9525</xdr:colOff>
      <xdr:row>26</xdr:row>
      <xdr:rowOff>257175</xdr:rowOff>
    </xdr:to>
    <xdr:sp>
      <xdr:nvSpPr>
        <xdr:cNvPr id="19" name="Line 19"/>
        <xdr:cNvSpPr>
          <a:spLocks/>
        </xdr:cNvSpPr>
      </xdr:nvSpPr>
      <xdr:spPr>
        <a:xfrm>
          <a:off x="247650" y="8496300"/>
          <a:ext cx="13144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28</xdr:row>
      <xdr:rowOff>257175</xdr:rowOff>
    </xdr:from>
    <xdr:to>
      <xdr:col>2</xdr:col>
      <xdr:colOff>9525</xdr:colOff>
      <xdr:row>28</xdr:row>
      <xdr:rowOff>257175</xdr:rowOff>
    </xdr:to>
    <xdr:sp>
      <xdr:nvSpPr>
        <xdr:cNvPr id="20" name="Line 20"/>
        <xdr:cNvSpPr>
          <a:spLocks/>
        </xdr:cNvSpPr>
      </xdr:nvSpPr>
      <xdr:spPr>
        <a:xfrm>
          <a:off x="247650" y="9182100"/>
          <a:ext cx="13144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9525</xdr:colOff>
      <xdr:row>6</xdr:row>
      <xdr:rowOff>19050</xdr:rowOff>
    </xdr:from>
    <xdr:to>
      <xdr:col>19</xdr:col>
      <xdr:colOff>247650</xdr:colOff>
      <xdr:row>6</xdr:row>
      <xdr:rowOff>219075</xdr:rowOff>
    </xdr:to>
    <xdr:sp>
      <xdr:nvSpPr>
        <xdr:cNvPr id="21" name="Oval 21"/>
        <xdr:cNvSpPr>
          <a:spLocks/>
        </xdr:cNvSpPr>
      </xdr:nvSpPr>
      <xdr:spPr>
        <a:xfrm>
          <a:off x="16840200" y="1628775"/>
          <a:ext cx="2381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47625</xdr:rowOff>
    </xdr:from>
    <xdr:to>
      <xdr:col>16</xdr:col>
      <xdr:colOff>0</xdr:colOff>
      <xdr:row>1</xdr:row>
      <xdr:rowOff>152400</xdr:rowOff>
    </xdr:to>
    <xdr:sp>
      <xdr:nvSpPr>
        <xdr:cNvPr id="1" name="テキスト 6"/>
        <xdr:cNvSpPr txBox="1">
          <a:spLocks noChangeArrowheads="1"/>
        </xdr:cNvSpPr>
      </xdr:nvSpPr>
      <xdr:spPr>
        <a:xfrm>
          <a:off x="12906375" y="47625"/>
          <a:ext cx="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ＭＳ 明朝"/>
              <a:ea typeface="ＭＳ 明朝"/>
              <a:cs typeface="ＭＳ 明朝"/>
            </a:rPr>
            <a:t>元　請確認欄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0</xdr:rowOff>
    </xdr:from>
    <xdr:to>
      <xdr:col>5</xdr:col>
      <xdr:colOff>0</xdr:colOff>
      <xdr:row>10</xdr:row>
      <xdr:rowOff>0</xdr:rowOff>
    </xdr:to>
    <xdr:sp>
      <xdr:nvSpPr>
        <xdr:cNvPr id="1" name="テキスト 5"/>
        <xdr:cNvSpPr txBox="1">
          <a:spLocks noChangeArrowheads="1"/>
        </xdr:cNvSpPr>
      </xdr:nvSpPr>
      <xdr:spPr>
        <a:xfrm>
          <a:off x="28575" y="1771650"/>
          <a:ext cx="1057275" cy="19050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所長</a:t>
          </a:r>
        </a:p>
      </xdr:txBody>
    </xdr:sp>
    <xdr:clientData/>
  </xdr:twoCellAnchor>
  <xdr:twoCellAnchor>
    <xdr:from>
      <xdr:col>0</xdr:col>
      <xdr:colOff>57150</xdr:colOff>
      <xdr:row>7</xdr:row>
      <xdr:rowOff>0</xdr:rowOff>
    </xdr:from>
    <xdr:to>
      <xdr:col>5</xdr:col>
      <xdr:colOff>0</xdr:colOff>
      <xdr:row>8</xdr:row>
      <xdr:rowOff>0</xdr:rowOff>
    </xdr:to>
    <xdr:sp>
      <xdr:nvSpPr>
        <xdr:cNvPr id="2" name="テキスト 9"/>
        <xdr:cNvSpPr txBox="1">
          <a:spLocks noChangeArrowheads="1"/>
        </xdr:cNvSpPr>
      </xdr:nvSpPr>
      <xdr:spPr>
        <a:xfrm>
          <a:off x="57150" y="1390650"/>
          <a:ext cx="1028700" cy="19050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事業所の名称</a:t>
          </a:r>
        </a:p>
      </xdr:txBody>
    </xdr:sp>
    <xdr:clientData/>
  </xdr:twoCellAnchor>
  <xdr:twoCellAnchor>
    <xdr:from>
      <xdr:col>41</xdr:col>
      <xdr:colOff>28575</xdr:colOff>
      <xdr:row>14</xdr:row>
      <xdr:rowOff>38100</xdr:rowOff>
    </xdr:from>
    <xdr:to>
      <xdr:col>41</xdr:col>
      <xdr:colOff>238125</xdr:colOff>
      <xdr:row>24</xdr:row>
      <xdr:rowOff>0</xdr:rowOff>
    </xdr:to>
    <xdr:sp>
      <xdr:nvSpPr>
        <xdr:cNvPr id="3" name="テキスト 18"/>
        <xdr:cNvSpPr txBox="1">
          <a:spLocks noChangeArrowheads="1"/>
        </xdr:cNvSpPr>
      </xdr:nvSpPr>
      <xdr:spPr>
        <a:xfrm>
          <a:off x="8658225" y="2762250"/>
          <a:ext cx="209550" cy="1866900"/>
        </a:xfrm>
        <a:prstGeom prst="rect">
          <a:avLst/>
        </a:prstGeom>
        <a:solidFill>
          <a:srgbClr val="FFFFFF"/>
        </a:solidFill>
        <a:ln w="1" cmpd="sng">
          <a:noFill/>
        </a:ln>
      </xdr:spPr>
      <xdr:txBody>
        <a:bodyPr vertOverflow="clip" wrap="square" anchor="dist" vert="wordArtVertRtl"/>
        <a:p>
          <a:pPr algn="ctr">
            <a:defRPr/>
          </a:pPr>
          <a:r>
            <a:rPr lang="en-US" cap="none" sz="900" b="0" i="0" u="none" baseline="0">
              <a:latin typeface="ＭＳ 明朝"/>
              <a:ea typeface="ＭＳ 明朝"/>
              <a:cs typeface="ＭＳ 明朝"/>
            </a:rPr>
            <a:t>クレーン部（上部旋回体）</a:t>
          </a:r>
        </a:p>
      </xdr:txBody>
    </xdr:sp>
    <xdr:clientData/>
  </xdr:twoCellAnchor>
  <xdr:twoCellAnchor>
    <xdr:from>
      <xdr:col>42</xdr:col>
      <xdr:colOff>28575</xdr:colOff>
      <xdr:row>10</xdr:row>
      <xdr:rowOff>66675</xdr:rowOff>
    </xdr:from>
    <xdr:to>
      <xdr:col>42</xdr:col>
      <xdr:colOff>257175</xdr:colOff>
      <xdr:row>14</xdr:row>
      <xdr:rowOff>152400</xdr:rowOff>
    </xdr:to>
    <xdr:sp>
      <xdr:nvSpPr>
        <xdr:cNvPr id="4" name="テキスト 19"/>
        <xdr:cNvSpPr txBox="1">
          <a:spLocks noChangeArrowheads="1"/>
        </xdr:cNvSpPr>
      </xdr:nvSpPr>
      <xdr:spPr>
        <a:xfrm>
          <a:off x="8943975" y="2028825"/>
          <a:ext cx="219075" cy="847725"/>
        </a:xfrm>
        <a:prstGeom prst="rect">
          <a:avLst/>
        </a:prstGeom>
        <a:solidFill>
          <a:srgbClr val="FFFFFF"/>
        </a:solidFill>
        <a:ln w="1" cmpd="sng">
          <a:noFill/>
        </a:ln>
      </xdr:spPr>
      <xdr:txBody>
        <a:bodyPr vertOverflow="clip" wrap="square" anchor="dist" vert="wordArtVertRtl"/>
        <a:p>
          <a:pPr algn="ctr">
            <a:defRPr/>
          </a:pPr>
          <a:r>
            <a:rPr lang="en-US" cap="none" sz="1000" b="0" i="0" u="none" baseline="0">
              <a:latin typeface="ＭＳ 明朝"/>
              <a:ea typeface="ＭＳ 明朝"/>
              <a:cs typeface="ＭＳ 明朝"/>
            </a:rPr>
            <a:t>安全装置</a:t>
          </a:r>
        </a:p>
      </xdr:txBody>
    </xdr:sp>
    <xdr:clientData/>
  </xdr:twoCellAnchor>
  <xdr:twoCellAnchor>
    <xdr:from>
      <xdr:col>42</xdr:col>
      <xdr:colOff>47625</xdr:colOff>
      <xdr:row>15</xdr:row>
      <xdr:rowOff>85725</xdr:rowOff>
    </xdr:from>
    <xdr:to>
      <xdr:col>42</xdr:col>
      <xdr:colOff>257175</xdr:colOff>
      <xdr:row>23</xdr:row>
      <xdr:rowOff>123825</xdr:rowOff>
    </xdr:to>
    <xdr:sp>
      <xdr:nvSpPr>
        <xdr:cNvPr id="5" name="テキスト 20"/>
        <xdr:cNvSpPr txBox="1">
          <a:spLocks noChangeArrowheads="1"/>
        </xdr:cNvSpPr>
      </xdr:nvSpPr>
      <xdr:spPr>
        <a:xfrm>
          <a:off x="8963025" y="3000375"/>
          <a:ext cx="209550" cy="1562100"/>
        </a:xfrm>
        <a:prstGeom prst="rect">
          <a:avLst/>
        </a:prstGeom>
        <a:solidFill>
          <a:srgbClr val="FFFFFF"/>
        </a:solidFill>
        <a:ln w="1" cmpd="sng">
          <a:noFill/>
        </a:ln>
      </xdr:spPr>
      <xdr:txBody>
        <a:bodyPr vertOverflow="clip" wrap="square" anchor="dist" vert="wordArtVertRtl"/>
        <a:p>
          <a:pPr algn="ctr">
            <a:defRPr/>
          </a:pPr>
          <a:r>
            <a:rPr lang="en-US" cap="none" sz="1000" b="0" i="0" u="none" baseline="0">
              <a:latin typeface="ＭＳ 明朝"/>
              <a:ea typeface="ＭＳ 明朝"/>
              <a:cs typeface="ＭＳ 明朝"/>
            </a:rPr>
            <a:t>制動装置・作業装置</a:t>
          </a:r>
        </a:p>
      </xdr:txBody>
    </xdr:sp>
    <xdr:clientData/>
  </xdr:twoCellAnchor>
  <xdr:twoCellAnchor>
    <xdr:from>
      <xdr:col>42</xdr:col>
      <xdr:colOff>47625</xdr:colOff>
      <xdr:row>24</xdr:row>
      <xdr:rowOff>47625</xdr:rowOff>
    </xdr:from>
    <xdr:to>
      <xdr:col>42</xdr:col>
      <xdr:colOff>257175</xdr:colOff>
      <xdr:row>26</xdr:row>
      <xdr:rowOff>161925</xdr:rowOff>
    </xdr:to>
    <xdr:sp>
      <xdr:nvSpPr>
        <xdr:cNvPr id="6" name="テキスト 22"/>
        <xdr:cNvSpPr txBox="1">
          <a:spLocks noChangeArrowheads="1"/>
        </xdr:cNvSpPr>
      </xdr:nvSpPr>
      <xdr:spPr>
        <a:xfrm>
          <a:off x="8963025" y="4676775"/>
          <a:ext cx="209550" cy="495300"/>
        </a:xfrm>
        <a:prstGeom prst="rect">
          <a:avLst/>
        </a:prstGeom>
        <a:solidFill>
          <a:srgbClr val="FFFFFF"/>
        </a:solidFill>
        <a:ln w="1" cmpd="sng">
          <a:noFill/>
        </a:ln>
      </xdr:spPr>
      <xdr:txBody>
        <a:bodyPr vertOverflow="clip" wrap="square" anchor="dist" vert="wordArtVertRtl"/>
        <a:p>
          <a:pPr algn="ctr">
            <a:defRPr/>
          </a:pPr>
          <a:r>
            <a:rPr lang="en-US" cap="none" sz="1000" b="0" i="0" u="none" baseline="0">
              <a:latin typeface="ＭＳ 明朝"/>
              <a:ea typeface="ＭＳ 明朝"/>
              <a:cs typeface="ＭＳ 明朝"/>
            </a:rPr>
            <a:t>その他</a:t>
          </a:r>
        </a:p>
      </xdr:txBody>
    </xdr:sp>
    <xdr:clientData/>
  </xdr:twoCellAnchor>
  <xdr:twoCellAnchor>
    <xdr:from>
      <xdr:col>41</xdr:col>
      <xdr:colOff>28575</xdr:colOff>
      <xdr:row>30</xdr:row>
      <xdr:rowOff>38100</xdr:rowOff>
    </xdr:from>
    <xdr:to>
      <xdr:col>41</xdr:col>
      <xdr:colOff>238125</xdr:colOff>
      <xdr:row>38</xdr:row>
      <xdr:rowOff>171450</xdr:rowOff>
    </xdr:to>
    <xdr:sp>
      <xdr:nvSpPr>
        <xdr:cNvPr id="7" name="テキスト 23"/>
        <xdr:cNvSpPr txBox="1">
          <a:spLocks noChangeArrowheads="1"/>
        </xdr:cNvSpPr>
      </xdr:nvSpPr>
      <xdr:spPr>
        <a:xfrm>
          <a:off x="8658225" y="5810250"/>
          <a:ext cx="209550" cy="1657350"/>
        </a:xfrm>
        <a:prstGeom prst="rect">
          <a:avLst/>
        </a:prstGeom>
        <a:solidFill>
          <a:srgbClr val="FFFFFF"/>
        </a:solidFill>
        <a:ln w="1" cmpd="sng">
          <a:noFill/>
        </a:ln>
      </xdr:spPr>
      <xdr:txBody>
        <a:bodyPr vertOverflow="clip" wrap="square" anchor="dist" vert="wordArtVertRtl"/>
        <a:p>
          <a:pPr algn="ctr">
            <a:defRPr/>
          </a:pPr>
          <a:r>
            <a:rPr lang="en-US" cap="none" sz="900" b="0" i="0" u="none" baseline="0">
              <a:latin typeface="ＭＳ 明朝"/>
              <a:ea typeface="ＭＳ 明朝"/>
              <a:cs typeface="ＭＳ 明朝"/>
            </a:rPr>
            <a:t>車輌部（下部走行体）</a:t>
          </a:r>
        </a:p>
      </xdr:txBody>
    </xdr:sp>
    <xdr:clientData/>
  </xdr:twoCellAnchor>
  <xdr:twoCellAnchor>
    <xdr:from>
      <xdr:col>41</xdr:col>
      <xdr:colOff>47625</xdr:colOff>
      <xdr:row>42</xdr:row>
      <xdr:rowOff>47625</xdr:rowOff>
    </xdr:from>
    <xdr:to>
      <xdr:col>41</xdr:col>
      <xdr:colOff>257175</xdr:colOff>
      <xdr:row>45</xdr:row>
      <xdr:rowOff>133350</xdr:rowOff>
    </xdr:to>
    <xdr:sp>
      <xdr:nvSpPr>
        <xdr:cNvPr id="8" name="テキスト 24"/>
        <xdr:cNvSpPr txBox="1">
          <a:spLocks noChangeArrowheads="1"/>
        </xdr:cNvSpPr>
      </xdr:nvSpPr>
      <xdr:spPr>
        <a:xfrm>
          <a:off x="8677275" y="8105775"/>
          <a:ext cx="209550" cy="657225"/>
        </a:xfrm>
        <a:prstGeom prst="rect">
          <a:avLst/>
        </a:prstGeom>
        <a:solidFill>
          <a:srgbClr val="FFFFFF"/>
        </a:solidFill>
        <a:ln w="1" cmpd="sng">
          <a:noFill/>
        </a:ln>
      </xdr:spPr>
      <xdr:txBody>
        <a:bodyPr vertOverflow="clip" wrap="square" anchor="dist" vert="wordArtVertRtl"/>
        <a:p>
          <a:pPr algn="ctr">
            <a:defRPr/>
          </a:pPr>
          <a:r>
            <a:rPr lang="en-US" cap="none" sz="1000" b="0" i="0" u="none" baseline="0">
              <a:latin typeface="ＭＳ 明朝"/>
              <a:ea typeface="ＭＳ 明朝"/>
              <a:cs typeface="ＭＳ 明朝"/>
            </a:rPr>
            <a:t>ゴンドラ</a:t>
          </a:r>
        </a:p>
      </xdr:txBody>
    </xdr:sp>
    <xdr:clientData/>
  </xdr:twoCellAnchor>
  <xdr:twoCellAnchor>
    <xdr:from>
      <xdr:col>42</xdr:col>
      <xdr:colOff>47625</xdr:colOff>
      <xdr:row>27</xdr:row>
      <xdr:rowOff>133350</xdr:rowOff>
    </xdr:from>
    <xdr:to>
      <xdr:col>42</xdr:col>
      <xdr:colOff>257175</xdr:colOff>
      <xdr:row>31</xdr:row>
      <xdr:rowOff>85725</xdr:rowOff>
    </xdr:to>
    <xdr:sp>
      <xdr:nvSpPr>
        <xdr:cNvPr id="9" name="テキスト 25"/>
        <xdr:cNvSpPr txBox="1">
          <a:spLocks noChangeArrowheads="1"/>
        </xdr:cNvSpPr>
      </xdr:nvSpPr>
      <xdr:spPr>
        <a:xfrm>
          <a:off x="8963025" y="5334000"/>
          <a:ext cx="209550" cy="714375"/>
        </a:xfrm>
        <a:prstGeom prst="rect">
          <a:avLst/>
        </a:prstGeom>
        <a:solidFill>
          <a:srgbClr val="FFFFFF"/>
        </a:solidFill>
        <a:ln w="1" cmpd="sng">
          <a:noFill/>
        </a:ln>
      </xdr:spPr>
      <xdr:txBody>
        <a:bodyPr vertOverflow="clip" wrap="square" anchor="dist" vert="wordArtVertRtl"/>
        <a:p>
          <a:pPr algn="ctr">
            <a:defRPr/>
          </a:pPr>
          <a:r>
            <a:rPr lang="en-US" cap="none" sz="1000" b="0" i="0" u="none" baseline="0">
              <a:latin typeface="ＭＳ 明朝"/>
              <a:ea typeface="ＭＳ 明朝"/>
              <a:cs typeface="ＭＳ 明朝"/>
            </a:rPr>
            <a:t>走行部</a:t>
          </a:r>
        </a:p>
      </xdr:txBody>
    </xdr:sp>
    <xdr:clientData/>
  </xdr:twoCellAnchor>
  <xdr:twoCellAnchor>
    <xdr:from>
      <xdr:col>42</xdr:col>
      <xdr:colOff>47625</xdr:colOff>
      <xdr:row>33</xdr:row>
      <xdr:rowOff>133350</xdr:rowOff>
    </xdr:from>
    <xdr:to>
      <xdr:col>42</xdr:col>
      <xdr:colOff>257175</xdr:colOff>
      <xdr:row>39</xdr:row>
      <xdr:rowOff>76200</xdr:rowOff>
    </xdr:to>
    <xdr:sp>
      <xdr:nvSpPr>
        <xdr:cNvPr id="10" name="テキスト 26"/>
        <xdr:cNvSpPr txBox="1">
          <a:spLocks noChangeArrowheads="1"/>
        </xdr:cNvSpPr>
      </xdr:nvSpPr>
      <xdr:spPr>
        <a:xfrm>
          <a:off x="8963025" y="6477000"/>
          <a:ext cx="209550" cy="1085850"/>
        </a:xfrm>
        <a:prstGeom prst="rect">
          <a:avLst/>
        </a:prstGeom>
        <a:solidFill>
          <a:srgbClr val="FFFFFF"/>
        </a:solidFill>
        <a:ln w="1" cmpd="sng">
          <a:noFill/>
        </a:ln>
      </xdr:spPr>
      <xdr:txBody>
        <a:bodyPr vertOverflow="clip" wrap="square" anchor="dist" vert="wordArtVertRtl"/>
        <a:p>
          <a:pPr algn="ctr">
            <a:defRPr/>
          </a:pPr>
          <a:r>
            <a:rPr lang="en-US" cap="none" sz="1000" b="0" i="0" u="none" baseline="0">
              <a:latin typeface="ＭＳ 明朝"/>
              <a:ea typeface="ＭＳ 明朝"/>
              <a:cs typeface="ＭＳ 明朝"/>
            </a:rPr>
            <a:t>安全装置等</a:t>
          </a:r>
        </a:p>
      </xdr:txBody>
    </xdr:sp>
    <xdr:clientData/>
  </xdr:twoCellAnchor>
  <xdr:twoCellAnchor>
    <xdr:from>
      <xdr:col>52</xdr:col>
      <xdr:colOff>28575</xdr:colOff>
      <xdr:row>14</xdr:row>
      <xdr:rowOff>114300</xdr:rowOff>
    </xdr:from>
    <xdr:to>
      <xdr:col>52</xdr:col>
      <xdr:colOff>257175</xdr:colOff>
      <xdr:row>19</xdr:row>
      <xdr:rowOff>9525</xdr:rowOff>
    </xdr:to>
    <xdr:sp>
      <xdr:nvSpPr>
        <xdr:cNvPr id="11" name="テキスト 27"/>
        <xdr:cNvSpPr txBox="1">
          <a:spLocks noChangeArrowheads="1"/>
        </xdr:cNvSpPr>
      </xdr:nvSpPr>
      <xdr:spPr>
        <a:xfrm>
          <a:off x="11544300" y="2838450"/>
          <a:ext cx="219075" cy="847725"/>
        </a:xfrm>
        <a:prstGeom prst="rect">
          <a:avLst/>
        </a:prstGeom>
        <a:solidFill>
          <a:srgbClr val="FFFFFF"/>
        </a:solidFill>
        <a:ln w="1" cmpd="sng">
          <a:noFill/>
        </a:ln>
      </xdr:spPr>
      <xdr:txBody>
        <a:bodyPr vertOverflow="clip" wrap="square" anchor="dist" vert="wordArtVertRtl"/>
        <a:p>
          <a:pPr algn="ctr">
            <a:defRPr/>
          </a:pPr>
          <a:r>
            <a:rPr lang="en-US" cap="none" sz="1000" b="0" i="0" u="none" baseline="0">
              <a:latin typeface="ＭＳ 明朝"/>
              <a:ea typeface="ＭＳ 明朝"/>
              <a:cs typeface="ＭＳ 明朝"/>
            </a:rPr>
            <a:t>安全装置</a:t>
          </a:r>
        </a:p>
      </xdr:txBody>
    </xdr:sp>
    <xdr:clientData/>
  </xdr:twoCellAnchor>
  <xdr:twoCellAnchor>
    <xdr:from>
      <xdr:col>53</xdr:col>
      <xdr:colOff>19050</xdr:colOff>
      <xdr:row>11</xdr:row>
      <xdr:rowOff>152400</xdr:rowOff>
    </xdr:from>
    <xdr:to>
      <xdr:col>53</xdr:col>
      <xdr:colOff>238125</xdr:colOff>
      <xdr:row>16</xdr:row>
      <xdr:rowOff>47625</xdr:rowOff>
    </xdr:to>
    <xdr:sp>
      <xdr:nvSpPr>
        <xdr:cNvPr id="12" name="テキスト 28"/>
        <xdr:cNvSpPr txBox="1">
          <a:spLocks noChangeArrowheads="1"/>
        </xdr:cNvSpPr>
      </xdr:nvSpPr>
      <xdr:spPr>
        <a:xfrm>
          <a:off x="11820525" y="2305050"/>
          <a:ext cx="219075" cy="847725"/>
        </a:xfrm>
        <a:prstGeom prst="rect">
          <a:avLst/>
        </a:prstGeom>
        <a:solidFill>
          <a:srgbClr val="FFFFFF"/>
        </a:solidFill>
        <a:ln w="1" cmpd="sng">
          <a:noFill/>
        </a:ln>
      </xdr:spPr>
      <xdr:txBody>
        <a:bodyPr vertOverflow="clip" wrap="square" anchor="dist" vert="wordArtVertRtl"/>
        <a:p>
          <a:pPr algn="ctr">
            <a:defRPr/>
          </a:pPr>
          <a:r>
            <a:rPr lang="en-US" cap="none" sz="1000" b="0" i="0" u="none" baseline="0">
              <a:latin typeface="ＭＳ 明朝"/>
              <a:ea typeface="ＭＳ 明朝"/>
              <a:cs typeface="ＭＳ 明朝"/>
            </a:rPr>
            <a:t>各種ロック</a:t>
          </a:r>
        </a:p>
      </xdr:txBody>
    </xdr:sp>
    <xdr:clientData/>
  </xdr:twoCellAnchor>
  <xdr:twoCellAnchor>
    <xdr:from>
      <xdr:col>52</xdr:col>
      <xdr:colOff>19050</xdr:colOff>
      <xdr:row>25</xdr:row>
      <xdr:rowOff>161925</xdr:rowOff>
    </xdr:from>
    <xdr:to>
      <xdr:col>52</xdr:col>
      <xdr:colOff>238125</xdr:colOff>
      <xdr:row>30</xdr:row>
      <xdr:rowOff>57150</xdr:rowOff>
    </xdr:to>
    <xdr:sp>
      <xdr:nvSpPr>
        <xdr:cNvPr id="13" name="テキスト 29"/>
        <xdr:cNvSpPr txBox="1">
          <a:spLocks noChangeArrowheads="1"/>
        </xdr:cNvSpPr>
      </xdr:nvSpPr>
      <xdr:spPr>
        <a:xfrm>
          <a:off x="11534775" y="4981575"/>
          <a:ext cx="219075" cy="847725"/>
        </a:xfrm>
        <a:prstGeom prst="rect">
          <a:avLst/>
        </a:prstGeom>
        <a:solidFill>
          <a:srgbClr val="FFFFFF"/>
        </a:solidFill>
        <a:ln w="1" cmpd="sng">
          <a:noFill/>
        </a:ln>
      </xdr:spPr>
      <xdr:txBody>
        <a:bodyPr vertOverflow="clip" wrap="square" anchor="dist" vert="wordArtVertRtl"/>
        <a:p>
          <a:pPr algn="ctr">
            <a:defRPr/>
          </a:pPr>
          <a:r>
            <a:rPr lang="en-US" cap="none" sz="1000" b="0" i="0" u="none" baseline="0">
              <a:latin typeface="ＭＳ 明朝"/>
              <a:ea typeface="ＭＳ 明朝"/>
              <a:cs typeface="ＭＳ 明朝"/>
            </a:rPr>
            <a:t>作業装置</a:t>
          </a:r>
        </a:p>
      </xdr:txBody>
    </xdr:sp>
    <xdr:clientData/>
  </xdr:twoCellAnchor>
  <xdr:twoCellAnchor>
    <xdr:from>
      <xdr:col>52</xdr:col>
      <xdr:colOff>47625</xdr:colOff>
      <xdr:row>34</xdr:row>
      <xdr:rowOff>123825</xdr:rowOff>
    </xdr:from>
    <xdr:to>
      <xdr:col>52</xdr:col>
      <xdr:colOff>266700</xdr:colOff>
      <xdr:row>38</xdr:row>
      <xdr:rowOff>76200</xdr:rowOff>
    </xdr:to>
    <xdr:sp>
      <xdr:nvSpPr>
        <xdr:cNvPr id="14" name="テキスト 30"/>
        <xdr:cNvSpPr txBox="1">
          <a:spLocks noChangeArrowheads="1"/>
        </xdr:cNvSpPr>
      </xdr:nvSpPr>
      <xdr:spPr>
        <a:xfrm>
          <a:off x="11563350" y="6657975"/>
          <a:ext cx="219075" cy="714375"/>
        </a:xfrm>
        <a:prstGeom prst="rect">
          <a:avLst/>
        </a:prstGeom>
        <a:solidFill>
          <a:srgbClr val="FFFFFF"/>
        </a:solidFill>
        <a:ln w="1" cmpd="sng">
          <a:noFill/>
        </a:ln>
      </xdr:spPr>
      <xdr:txBody>
        <a:bodyPr vertOverflow="clip" wrap="square" anchor="dist" vert="wordArtVertRtl"/>
        <a:p>
          <a:pPr algn="ctr">
            <a:defRPr/>
          </a:pPr>
          <a:r>
            <a:rPr lang="en-US" cap="none" sz="1000" b="0" i="0" u="none" baseline="0">
              <a:latin typeface="ＭＳ 明朝"/>
              <a:ea typeface="ＭＳ 明朝"/>
              <a:cs typeface="ＭＳ 明朝"/>
            </a:rPr>
            <a:t>走行部</a:t>
          </a:r>
        </a:p>
      </xdr:txBody>
    </xdr:sp>
    <xdr:clientData/>
  </xdr:twoCellAnchor>
  <xdr:twoCellAnchor>
    <xdr:from>
      <xdr:col>52</xdr:col>
      <xdr:colOff>28575</xdr:colOff>
      <xdr:row>39</xdr:row>
      <xdr:rowOff>152400</xdr:rowOff>
    </xdr:from>
    <xdr:to>
      <xdr:col>52</xdr:col>
      <xdr:colOff>257175</xdr:colOff>
      <xdr:row>42</xdr:row>
      <xdr:rowOff>161925</xdr:rowOff>
    </xdr:to>
    <xdr:sp>
      <xdr:nvSpPr>
        <xdr:cNvPr id="15" name="テキスト 31"/>
        <xdr:cNvSpPr txBox="1">
          <a:spLocks noChangeArrowheads="1"/>
        </xdr:cNvSpPr>
      </xdr:nvSpPr>
      <xdr:spPr>
        <a:xfrm>
          <a:off x="11544300" y="7639050"/>
          <a:ext cx="219075" cy="581025"/>
        </a:xfrm>
        <a:prstGeom prst="rect">
          <a:avLst/>
        </a:prstGeom>
        <a:solidFill>
          <a:srgbClr val="FFFFFF"/>
        </a:solidFill>
        <a:ln w="1" cmpd="sng">
          <a:noFill/>
        </a:ln>
      </xdr:spPr>
      <xdr:txBody>
        <a:bodyPr vertOverflow="clip" wrap="square" anchor="ctr"/>
        <a:p>
          <a:pPr algn="ctr">
            <a:defRPr/>
          </a:pPr>
          <a:r>
            <a:rPr lang="en-US" cap="none" sz="900" b="0" i="0" u="none" baseline="0">
              <a:latin typeface="ＭＳ 明朝"/>
              <a:ea typeface="ＭＳ 明朝"/>
              <a:cs typeface="ＭＳ 明朝"/>
            </a:rPr>
            <a:t>電気装置</a:t>
          </a:r>
        </a:p>
      </xdr:txBody>
    </xdr:sp>
    <xdr:clientData/>
  </xdr:twoCellAnchor>
  <xdr:twoCellAnchor>
    <xdr:from>
      <xdr:col>52</xdr:col>
      <xdr:colOff>57150</xdr:colOff>
      <xdr:row>43</xdr:row>
      <xdr:rowOff>152400</xdr:rowOff>
    </xdr:from>
    <xdr:to>
      <xdr:col>52</xdr:col>
      <xdr:colOff>238125</xdr:colOff>
      <xdr:row>45</xdr:row>
      <xdr:rowOff>180975</xdr:rowOff>
    </xdr:to>
    <xdr:sp>
      <xdr:nvSpPr>
        <xdr:cNvPr id="16" name="テキスト 32"/>
        <xdr:cNvSpPr txBox="1">
          <a:spLocks noChangeArrowheads="1"/>
        </xdr:cNvSpPr>
      </xdr:nvSpPr>
      <xdr:spPr>
        <a:xfrm>
          <a:off x="11572875" y="8401050"/>
          <a:ext cx="190500" cy="409575"/>
        </a:xfrm>
        <a:prstGeom prst="rect">
          <a:avLst/>
        </a:prstGeom>
        <a:solidFill>
          <a:srgbClr val="FFFFFF"/>
        </a:solidFill>
        <a:ln w="1" cmpd="sng">
          <a:noFill/>
        </a:ln>
      </xdr:spPr>
      <xdr:txBody>
        <a:bodyPr vertOverflow="clip" wrap="square" anchor="dist" vert="wordArtVertRtl"/>
        <a:p>
          <a:pPr algn="ctr">
            <a:defRPr/>
          </a:pPr>
          <a:r>
            <a:rPr lang="en-US" cap="none" sz="800" b="0" i="0" u="none" baseline="0">
              <a:latin typeface="ＭＳ 明朝"/>
              <a:ea typeface="ＭＳ 明朝"/>
              <a:cs typeface="ＭＳ 明朝"/>
            </a:rPr>
            <a:t>その他</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0</xdr:rowOff>
    </xdr:from>
    <xdr:to>
      <xdr:col>5</xdr:col>
      <xdr:colOff>0</xdr:colOff>
      <xdr:row>10</xdr:row>
      <xdr:rowOff>0</xdr:rowOff>
    </xdr:to>
    <xdr:sp>
      <xdr:nvSpPr>
        <xdr:cNvPr id="1" name="テキスト 5"/>
        <xdr:cNvSpPr txBox="1">
          <a:spLocks noChangeArrowheads="1"/>
        </xdr:cNvSpPr>
      </xdr:nvSpPr>
      <xdr:spPr>
        <a:xfrm>
          <a:off x="28575" y="1771650"/>
          <a:ext cx="1057275" cy="19050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所長</a:t>
          </a:r>
        </a:p>
      </xdr:txBody>
    </xdr:sp>
    <xdr:clientData/>
  </xdr:twoCellAnchor>
  <xdr:twoCellAnchor>
    <xdr:from>
      <xdr:col>0</xdr:col>
      <xdr:colOff>57150</xdr:colOff>
      <xdr:row>7</xdr:row>
      <xdr:rowOff>0</xdr:rowOff>
    </xdr:from>
    <xdr:to>
      <xdr:col>5</xdr:col>
      <xdr:colOff>0</xdr:colOff>
      <xdr:row>8</xdr:row>
      <xdr:rowOff>0</xdr:rowOff>
    </xdr:to>
    <xdr:sp>
      <xdr:nvSpPr>
        <xdr:cNvPr id="2" name="テキスト 9"/>
        <xdr:cNvSpPr txBox="1">
          <a:spLocks noChangeArrowheads="1"/>
        </xdr:cNvSpPr>
      </xdr:nvSpPr>
      <xdr:spPr>
        <a:xfrm>
          <a:off x="57150" y="1390650"/>
          <a:ext cx="1028700" cy="190500"/>
        </a:xfrm>
        <a:prstGeom prst="rect">
          <a:avLst/>
        </a:prstGeom>
        <a:solidFill>
          <a:srgbClr val="FFFFFF"/>
        </a:solidFill>
        <a:ln w="1" cmpd="sng">
          <a:noFill/>
        </a:ln>
      </xdr:spPr>
      <xdr:txBody>
        <a:bodyPr vertOverflow="clip" wrap="square" anchor="ctr"/>
        <a:p>
          <a:pPr algn="dist">
            <a:defRPr/>
          </a:pPr>
          <a:r>
            <a:rPr lang="en-US" cap="none" sz="1000" b="0" i="0" u="none" baseline="0">
              <a:latin typeface="ＭＳ 明朝"/>
              <a:ea typeface="ＭＳ 明朝"/>
              <a:cs typeface="ＭＳ 明朝"/>
            </a:rPr>
            <a:t>事業所の名称</a:t>
          </a:r>
        </a:p>
      </xdr:txBody>
    </xdr:sp>
    <xdr:clientData/>
  </xdr:twoCellAnchor>
  <xdr:twoCellAnchor>
    <xdr:from>
      <xdr:col>41</xdr:col>
      <xdr:colOff>28575</xdr:colOff>
      <xdr:row>14</xdr:row>
      <xdr:rowOff>38100</xdr:rowOff>
    </xdr:from>
    <xdr:to>
      <xdr:col>41</xdr:col>
      <xdr:colOff>238125</xdr:colOff>
      <xdr:row>24</xdr:row>
      <xdr:rowOff>0</xdr:rowOff>
    </xdr:to>
    <xdr:sp>
      <xdr:nvSpPr>
        <xdr:cNvPr id="3" name="テキスト 18"/>
        <xdr:cNvSpPr txBox="1">
          <a:spLocks noChangeArrowheads="1"/>
        </xdr:cNvSpPr>
      </xdr:nvSpPr>
      <xdr:spPr>
        <a:xfrm>
          <a:off x="8658225" y="2762250"/>
          <a:ext cx="209550" cy="1866900"/>
        </a:xfrm>
        <a:prstGeom prst="rect">
          <a:avLst/>
        </a:prstGeom>
        <a:solidFill>
          <a:srgbClr val="FFFFFF"/>
        </a:solidFill>
        <a:ln w="1" cmpd="sng">
          <a:noFill/>
        </a:ln>
      </xdr:spPr>
      <xdr:txBody>
        <a:bodyPr vertOverflow="clip" wrap="square" anchor="dist" vert="wordArtVertRtl"/>
        <a:p>
          <a:pPr algn="ctr">
            <a:defRPr/>
          </a:pPr>
          <a:r>
            <a:rPr lang="en-US" cap="none" sz="900" b="0" i="0" u="none" baseline="0">
              <a:latin typeface="ＭＳ 明朝"/>
              <a:ea typeface="ＭＳ 明朝"/>
              <a:cs typeface="ＭＳ 明朝"/>
            </a:rPr>
            <a:t>クレーン部（上部旋回体）</a:t>
          </a:r>
        </a:p>
      </xdr:txBody>
    </xdr:sp>
    <xdr:clientData/>
  </xdr:twoCellAnchor>
  <xdr:twoCellAnchor>
    <xdr:from>
      <xdr:col>42</xdr:col>
      <xdr:colOff>28575</xdr:colOff>
      <xdr:row>10</xdr:row>
      <xdr:rowOff>66675</xdr:rowOff>
    </xdr:from>
    <xdr:to>
      <xdr:col>42</xdr:col>
      <xdr:colOff>257175</xdr:colOff>
      <xdr:row>14</xdr:row>
      <xdr:rowOff>152400</xdr:rowOff>
    </xdr:to>
    <xdr:sp>
      <xdr:nvSpPr>
        <xdr:cNvPr id="4" name="テキスト 19"/>
        <xdr:cNvSpPr txBox="1">
          <a:spLocks noChangeArrowheads="1"/>
        </xdr:cNvSpPr>
      </xdr:nvSpPr>
      <xdr:spPr>
        <a:xfrm>
          <a:off x="8943975" y="2028825"/>
          <a:ext cx="219075" cy="847725"/>
        </a:xfrm>
        <a:prstGeom prst="rect">
          <a:avLst/>
        </a:prstGeom>
        <a:solidFill>
          <a:srgbClr val="FFFFFF"/>
        </a:solidFill>
        <a:ln w="1" cmpd="sng">
          <a:noFill/>
        </a:ln>
      </xdr:spPr>
      <xdr:txBody>
        <a:bodyPr vertOverflow="clip" wrap="square" anchor="dist" vert="wordArtVertRtl"/>
        <a:p>
          <a:pPr algn="ctr">
            <a:defRPr/>
          </a:pPr>
          <a:r>
            <a:rPr lang="en-US" cap="none" sz="1000" b="0" i="0" u="none" baseline="0">
              <a:latin typeface="ＭＳ 明朝"/>
              <a:ea typeface="ＭＳ 明朝"/>
              <a:cs typeface="ＭＳ 明朝"/>
            </a:rPr>
            <a:t>安全装置</a:t>
          </a:r>
        </a:p>
      </xdr:txBody>
    </xdr:sp>
    <xdr:clientData/>
  </xdr:twoCellAnchor>
  <xdr:twoCellAnchor>
    <xdr:from>
      <xdr:col>42</xdr:col>
      <xdr:colOff>47625</xdr:colOff>
      <xdr:row>15</xdr:row>
      <xdr:rowOff>85725</xdr:rowOff>
    </xdr:from>
    <xdr:to>
      <xdr:col>42</xdr:col>
      <xdr:colOff>257175</xdr:colOff>
      <xdr:row>23</xdr:row>
      <xdr:rowOff>123825</xdr:rowOff>
    </xdr:to>
    <xdr:sp>
      <xdr:nvSpPr>
        <xdr:cNvPr id="5" name="テキスト 20"/>
        <xdr:cNvSpPr txBox="1">
          <a:spLocks noChangeArrowheads="1"/>
        </xdr:cNvSpPr>
      </xdr:nvSpPr>
      <xdr:spPr>
        <a:xfrm>
          <a:off x="8963025" y="3000375"/>
          <a:ext cx="209550" cy="1562100"/>
        </a:xfrm>
        <a:prstGeom prst="rect">
          <a:avLst/>
        </a:prstGeom>
        <a:solidFill>
          <a:srgbClr val="FFFFFF"/>
        </a:solidFill>
        <a:ln w="1" cmpd="sng">
          <a:noFill/>
        </a:ln>
      </xdr:spPr>
      <xdr:txBody>
        <a:bodyPr vertOverflow="clip" wrap="square" anchor="dist" vert="wordArtVertRtl"/>
        <a:p>
          <a:pPr algn="ctr">
            <a:defRPr/>
          </a:pPr>
          <a:r>
            <a:rPr lang="en-US" cap="none" sz="1000" b="0" i="0" u="none" baseline="0">
              <a:latin typeface="ＭＳ 明朝"/>
              <a:ea typeface="ＭＳ 明朝"/>
              <a:cs typeface="ＭＳ 明朝"/>
            </a:rPr>
            <a:t>制動装置・作業装置</a:t>
          </a:r>
        </a:p>
      </xdr:txBody>
    </xdr:sp>
    <xdr:clientData/>
  </xdr:twoCellAnchor>
  <xdr:twoCellAnchor>
    <xdr:from>
      <xdr:col>42</xdr:col>
      <xdr:colOff>47625</xdr:colOff>
      <xdr:row>24</xdr:row>
      <xdr:rowOff>47625</xdr:rowOff>
    </xdr:from>
    <xdr:to>
      <xdr:col>42</xdr:col>
      <xdr:colOff>257175</xdr:colOff>
      <xdr:row>26</xdr:row>
      <xdr:rowOff>161925</xdr:rowOff>
    </xdr:to>
    <xdr:sp>
      <xdr:nvSpPr>
        <xdr:cNvPr id="6" name="テキスト 22"/>
        <xdr:cNvSpPr txBox="1">
          <a:spLocks noChangeArrowheads="1"/>
        </xdr:cNvSpPr>
      </xdr:nvSpPr>
      <xdr:spPr>
        <a:xfrm>
          <a:off x="8963025" y="4676775"/>
          <a:ext cx="209550" cy="495300"/>
        </a:xfrm>
        <a:prstGeom prst="rect">
          <a:avLst/>
        </a:prstGeom>
        <a:solidFill>
          <a:srgbClr val="FFFFFF"/>
        </a:solidFill>
        <a:ln w="1" cmpd="sng">
          <a:noFill/>
        </a:ln>
      </xdr:spPr>
      <xdr:txBody>
        <a:bodyPr vertOverflow="clip" wrap="square" anchor="dist" vert="wordArtVertRtl"/>
        <a:p>
          <a:pPr algn="ctr">
            <a:defRPr/>
          </a:pPr>
          <a:r>
            <a:rPr lang="en-US" cap="none" sz="1000" b="0" i="0" u="none" baseline="0">
              <a:latin typeface="ＭＳ 明朝"/>
              <a:ea typeface="ＭＳ 明朝"/>
              <a:cs typeface="ＭＳ 明朝"/>
            </a:rPr>
            <a:t>その他</a:t>
          </a:r>
        </a:p>
      </xdr:txBody>
    </xdr:sp>
    <xdr:clientData/>
  </xdr:twoCellAnchor>
  <xdr:twoCellAnchor>
    <xdr:from>
      <xdr:col>41</xdr:col>
      <xdr:colOff>28575</xdr:colOff>
      <xdr:row>30</xdr:row>
      <xdr:rowOff>38100</xdr:rowOff>
    </xdr:from>
    <xdr:to>
      <xdr:col>41</xdr:col>
      <xdr:colOff>238125</xdr:colOff>
      <xdr:row>38</xdr:row>
      <xdr:rowOff>171450</xdr:rowOff>
    </xdr:to>
    <xdr:sp>
      <xdr:nvSpPr>
        <xdr:cNvPr id="7" name="テキスト 23"/>
        <xdr:cNvSpPr txBox="1">
          <a:spLocks noChangeArrowheads="1"/>
        </xdr:cNvSpPr>
      </xdr:nvSpPr>
      <xdr:spPr>
        <a:xfrm>
          <a:off x="8658225" y="5810250"/>
          <a:ext cx="209550" cy="1657350"/>
        </a:xfrm>
        <a:prstGeom prst="rect">
          <a:avLst/>
        </a:prstGeom>
        <a:solidFill>
          <a:srgbClr val="FFFFFF"/>
        </a:solidFill>
        <a:ln w="1" cmpd="sng">
          <a:noFill/>
        </a:ln>
      </xdr:spPr>
      <xdr:txBody>
        <a:bodyPr vertOverflow="clip" wrap="square" anchor="dist" vert="wordArtVertRtl"/>
        <a:p>
          <a:pPr algn="ctr">
            <a:defRPr/>
          </a:pPr>
          <a:r>
            <a:rPr lang="en-US" cap="none" sz="900" b="0" i="0" u="none" baseline="0">
              <a:latin typeface="ＭＳ 明朝"/>
              <a:ea typeface="ＭＳ 明朝"/>
              <a:cs typeface="ＭＳ 明朝"/>
            </a:rPr>
            <a:t>車輌部（下部走行体）</a:t>
          </a:r>
        </a:p>
      </xdr:txBody>
    </xdr:sp>
    <xdr:clientData/>
  </xdr:twoCellAnchor>
  <xdr:twoCellAnchor>
    <xdr:from>
      <xdr:col>41</xdr:col>
      <xdr:colOff>47625</xdr:colOff>
      <xdr:row>42</xdr:row>
      <xdr:rowOff>47625</xdr:rowOff>
    </xdr:from>
    <xdr:to>
      <xdr:col>41</xdr:col>
      <xdr:colOff>257175</xdr:colOff>
      <xdr:row>45</xdr:row>
      <xdr:rowOff>133350</xdr:rowOff>
    </xdr:to>
    <xdr:sp>
      <xdr:nvSpPr>
        <xdr:cNvPr id="8" name="テキスト 24"/>
        <xdr:cNvSpPr txBox="1">
          <a:spLocks noChangeArrowheads="1"/>
        </xdr:cNvSpPr>
      </xdr:nvSpPr>
      <xdr:spPr>
        <a:xfrm>
          <a:off x="8677275" y="8105775"/>
          <a:ext cx="209550" cy="657225"/>
        </a:xfrm>
        <a:prstGeom prst="rect">
          <a:avLst/>
        </a:prstGeom>
        <a:solidFill>
          <a:srgbClr val="FFFFFF"/>
        </a:solidFill>
        <a:ln w="1" cmpd="sng">
          <a:noFill/>
        </a:ln>
      </xdr:spPr>
      <xdr:txBody>
        <a:bodyPr vertOverflow="clip" wrap="square" anchor="dist" vert="wordArtVertRtl"/>
        <a:p>
          <a:pPr algn="ctr">
            <a:defRPr/>
          </a:pPr>
          <a:r>
            <a:rPr lang="en-US" cap="none" sz="1000" b="0" i="0" u="none" baseline="0">
              <a:latin typeface="ＭＳ 明朝"/>
              <a:ea typeface="ＭＳ 明朝"/>
              <a:cs typeface="ＭＳ 明朝"/>
            </a:rPr>
            <a:t>ゴンドラ</a:t>
          </a:r>
        </a:p>
      </xdr:txBody>
    </xdr:sp>
    <xdr:clientData/>
  </xdr:twoCellAnchor>
  <xdr:twoCellAnchor>
    <xdr:from>
      <xdr:col>42</xdr:col>
      <xdr:colOff>47625</xdr:colOff>
      <xdr:row>27</xdr:row>
      <xdr:rowOff>133350</xdr:rowOff>
    </xdr:from>
    <xdr:to>
      <xdr:col>42</xdr:col>
      <xdr:colOff>257175</xdr:colOff>
      <xdr:row>31</xdr:row>
      <xdr:rowOff>85725</xdr:rowOff>
    </xdr:to>
    <xdr:sp>
      <xdr:nvSpPr>
        <xdr:cNvPr id="9" name="テキスト 25"/>
        <xdr:cNvSpPr txBox="1">
          <a:spLocks noChangeArrowheads="1"/>
        </xdr:cNvSpPr>
      </xdr:nvSpPr>
      <xdr:spPr>
        <a:xfrm>
          <a:off x="8963025" y="5334000"/>
          <a:ext cx="209550" cy="714375"/>
        </a:xfrm>
        <a:prstGeom prst="rect">
          <a:avLst/>
        </a:prstGeom>
        <a:solidFill>
          <a:srgbClr val="FFFFFF"/>
        </a:solidFill>
        <a:ln w="1" cmpd="sng">
          <a:noFill/>
        </a:ln>
      </xdr:spPr>
      <xdr:txBody>
        <a:bodyPr vertOverflow="clip" wrap="square" anchor="dist" vert="wordArtVertRtl"/>
        <a:p>
          <a:pPr algn="ctr">
            <a:defRPr/>
          </a:pPr>
          <a:r>
            <a:rPr lang="en-US" cap="none" sz="1000" b="0" i="0" u="none" baseline="0">
              <a:latin typeface="ＭＳ 明朝"/>
              <a:ea typeface="ＭＳ 明朝"/>
              <a:cs typeface="ＭＳ 明朝"/>
            </a:rPr>
            <a:t>走行部</a:t>
          </a:r>
        </a:p>
      </xdr:txBody>
    </xdr:sp>
    <xdr:clientData/>
  </xdr:twoCellAnchor>
  <xdr:twoCellAnchor>
    <xdr:from>
      <xdr:col>42</xdr:col>
      <xdr:colOff>47625</xdr:colOff>
      <xdr:row>33</xdr:row>
      <xdr:rowOff>133350</xdr:rowOff>
    </xdr:from>
    <xdr:to>
      <xdr:col>42</xdr:col>
      <xdr:colOff>257175</xdr:colOff>
      <xdr:row>39</xdr:row>
      <xdr:rowOff>76200</xdr:rowOff>
    </xdr:to>
    <xdr:sp>
      <xdr:nvSpPr>
        <xdr:cNvPr id="10" name="テキスト 26"/>
        <xdr:cNvSpPr txBox="1">
          <a:spLocks noChangeArrowheads="1"/>
        </xdr:cNvSpPr>
      </xdr:nvSpPr>
      <xdr:spPr>
        <a:xfrm>
          <a:off x="8963025" y="6477000"/>
          <a:ext cx="209550" cy="1085850"/>
        </a:xfrm>
        <a:prstGeom prst="rect">
          <a:avLst/>
        </a:prstGeom>
        <a:solidFill>
          <a:srgbClr val="FFFFFF"/>
        </a:solidFill>
        <a:ln w="1" cmpd="sng">
          <a:noFill/>
        </a:ln>
      </xdr:spPr>
      <xdr:txBody>
        <a:bodyPr vertOverflow="clip" wrap="square" anchor="dist" vert="wordArtVertRtl"/>
        <a:p>
          <a:pPr algn="ctr">
            <a:defRPr/>
          </a:pPr>
          <a:r>
            <a:rPr lang="en-US" cap="none" sz="1000" b="0" i="0" u="none" baseline="0">
              <a:latin typeface="ＭＳ 明朝"/>
              <a:ea typeface="ＭＳ 明朝"/>
              <a:cs typeface="ＭＳ 明朝"/>
            </a:rPr>
            <a:t>安全装置等</a:t>
          </a:r>
        </a:p>
      </xdr:txBody>
    </xdr:sp>
    <xdr:clientData/>
  </xdr:twoCellAnchor>
  <xdr:twoCellAnchor>
    <xdr:from>
      <xdr:col>52</xdr:col>
      <xdr:colOff>28575</xdr:colOff>
      <xdr:row>14</xdr:row>
      <xdr:rowOff>114300</xdr:rowOff>
    </xdr:from>
    <xdr:to>
      <xdr:col>52</xdr:col>
      <xdr:colOff>257175</xdr:colOff>
      <xdr:row>19</xdr:row>
      <xdr:rowOff>9525</xdr:rowOff>
    </xdr:to>
    <xdr:sp>
      <xdr:nvSpPr>
        <xdr:cNvPr id="11" name="テキスト 27"/>
        <xdr:cNvSpPr txBox="1">
          <a:spLocks noChangeArrowheads="1"/>
        </xdr:cNvSpPr>
      </xdr:nvSpPr>
      <xdr:spPr>
        <a:xfrm>
          <a:off x="11544300" y="2838450"/>
          <a:ext cx="219075" cy="847725"/>
        </a:xfrm>
        <a:prstGeom prst="rect">
          <a:avLst/>
        </a:prstGeom>
        <a:solidFill>
          <a:srgbClr val="FFFFFF"/>
        </a:solidFill>
        <a:ln w="1" cmpd="sng">
          <a:noFill/>
        </a:ln>
      </xdr:spPr>
      <xdr:txBody>
        <a:bodyPr vertOverflow="clip" wrap="square" anchor="dist" vert="wordArtVertRtl"/>
        <a:p>
          <a:pPr algn="ctr">
            <a:defRPr/>
          </a:pPr>
          <a:r>
            <a:rPr lang="en-US" cap="none" sz="1000" b="0" i="0" u="none" baseline="0">
              <a:latin typeface="ＭＳ 明朝"/>
              <a:ea typeface="ＭＳ 明朝"/>
              <a:cs typeface="ＭＳ 明朝"/>
            </a:rPr>
            <a:t>安全装置</a:t>
          </a:r>
        </a:p>
      </xdr:txBody>
    </xdr:sp>
    <xdr:clientData/>
  </xdr:twoCellAnchor>
  <xdr:twoCellAnchor>
    <xdr:from>
      <xdr:col>53</xdr:col>
      <xdr:colOff>19050</xdr:colOff>
      <xdr:row>11</xdr:row>
      <xdr:rowOff>152400</xdr:rowOff>
    </xdr:from>
    <xdr:to>
      <xdr:col>53</xdr:col>
      <xdr:colOff>238125</xdr:colOff>
      <xdr:row>16</xdr:row>
      <xdr:rowOff>47625</xdr:rowOff>
    </xdr:to>
    <xdr:sp>
      <xdr:nvSpPr>
        <xdr:cNvPr id="12" name="テキスト 28"/>
        <xdr:cNvSpPr txBox="1">
          <a:spLocks noChangeArrowheads="1"/>
        </xdr:cNvSpPr>
      </xdr:nvSpPr>
      <xdr:spPr>
        <a:xfrm>
          <a:off x="11820525" y="2305050"/>
          <a:ext cx="219075" cy="847725"/>
        </a:xfrm>
        <a:prstGeom prst="rect">
          <a:avLst/>
        </a:prstGeom>
        <a:solidFill>
          <a:srgbClr val="FFFFFF"/>
        </a:solidFill>
        <a:ln w="1" cmpd="sng">
          <a:noFill/>
        </a:ln>
      </xdr:spPr>
      <xdr:txBody>
        <a:bodyPr vertOverflow="clip" wrap="square" anchor="dist" vert="wordArtVertRtl"/>
        <a:p>
          <a:pPr algn="ctr">
            <a:defRPr/>
          </a:pPr>
          <a:r>
            <a:rPr lang="en-US" cap="none" sz="1000" b="0" i="0" u="none" baseline="0">
              <a:latin typeface="ＭＳ 明朝"/>
              <a:ea typeface="ＭＳ 明朝"/>
              <a:cs typeface="ＭＳ 明朝"/>
            </a:rPr>
            <a:t>各種ロック</a:t>
          </a:r>
        </a:p>
      </xdr:txBody>
    </xdr:sp>
    <xdr:clientData/>
  </xdr:twoCellAnchor>
  <xdr:twoCellAnchor>
    <xdr:from>
      <xdr:col>52</xdr:col>
      <xdr:colOff>19050</xdr:colOff>
      <xdr:row>25</xdr:row>
      <xdr:rowOff>161925</xdr:rowOff>
    </xdr:from>
    <xdr:to>
      <xdr:col>52</xdr:col>
      <xdr:colOff>238125</xdr:colOff>
      <xdr:row>30</xdr:row>
      <xdr:rowOff>57150</xdr:rowOff>
    </xdr:to>
    <xdr:sp>
      <xdr:nvSpPr>
        <xdr:cNvPr id="13" name="テキスト 29"/>
        <xdr:cNvSpPr txBox="1">
          <a:spLocks noChangeArrowheads="1"/>
        </xdr:cNvSpPr>
      </xdr:nvSpPr>
      <xdr:spPr>
        <a:xfrm>
          <a:off x="11534775" y="4981575"/>
          <a:ext cx="219075" cy="847725"/>
        </a:xfrm>
        <a:prstGeom prst="rect">
          <a:avLst/>
        </a:prstGeom>
        <a:solidFill>
          <a:srgbClr val="FFFFFF"/>
        </a:solidFill>
        <a:ln w="1" cmpd="sng">
          <a:noFill/>
        </a:ln>
      </xdr:spPr>
      <xdr:txBody>
        <a:bodyPr vertOverflow="clip" wrap="square" anchor="dist" vert="wordArtVertRtl"/>
        <a:p>
          <a:pPr algn="ctr">
            <a:defRPr/>
          </a:pPr>
          <a:r>
            <a:rPr lang="en-US" cap="none" sz="1000" b="0" i="0" u="none" baseline="0">
              <a:latin typeface="ＭＳ 明朝"/>
              <a:ea typeface="ＭＳ 明朝"/>
              <a:cs typeface="ＭＳ 明朝"/>
            </a:rPr>
            <a:t>作業装置</a:t>
          </a:r>
        </a:p>
      </xdr:txBody>
    </xdr:sp>
    <xdr:clientData/>
  </xdr:twoCellAnchor>
  <xdr:twoCellAnchor>
    <xdr:from>
      <xdr:col>52</xdr:col>
      <xdr:colOff>47625</xdr:colOff>
      <xdr:row>34</xdr:row>
      <xdr:rowOff>123825</xdr:rowOff>
    </xdr:from>
    <xdr:to>
      <xdr:col>52</xdr:col>
      <xdr:colOff>266700</xdr:colOff>
      <xdr:row>38</xdr:row>
      <xdr:rowOff>76200</xdr:rowOff>
    </xdr:to>
    <xdr:sp>
      <xdr:nvSpPr>
        <xdr:cNvPr id="14" name="テキスト 30"/>
        <xdr:cNvSpPr txBox="1">
          <a:spLocks noChangeArrowheads="1"/>
        </xdr:cNvSpPr>
      </xdr:nvSpPr>
      <xdr:spPr>
        <a:xfrm>
          <a:off x="11563350" y="6657975"/>
          <a:ext cx="219075" cy="714375"/>
        </a:xfrm>
        <a:prstGeom prst="rect">
          <a:avLst/>
        </a:prstGeom>
        <a:solidFill>
          <a:srgbClr val="FFFFFF"/>
        </a:solidFill>
        <a:ln w="1" cmpd="sng">
          <a:noFill/>
        </a:ln>
      </xdr:spPr>
      <xdr:txBody>
        <a:bodyPr vertOverflow="clip" wrap="square" anchor="dist" vert="wordArtVertRtl"/>
        <a:p>
          <a:pPr algn="ctr">
            <a:defRPr/>
          </a:pPr>
          <a:r>
            <a:rPr lang="en-US" cap="none" sz="1000" b="0" i="0" u="none" baseline="0">
              <a:latin typeface="ＭＳ 明朝"/>
              <a:ea typeface="ＭＳ 明朝"/>
              <a:cs typeface="ＭＳ 明朝"/>
            </a:rPr>
            <a:t>走行部</a:t>
          </a:r>
        </a:p>
      </xdr:txBody>
    </xdr:sp>
    <xdr:clientData/>
  </xdr:twoCellAnchor>
  <xdr:twoCellAnchor>
    <xdr:from>
      <xdr:col>52</xdr:col>
      <xdr:colOff>28575</xdr:colOff>
      <xdr:row>39</xdr:row>
      <xdr:rowOff>152400</xdr:rowOff>
    </xdr:from>
    <xdr:to>
      <xdr:col>52</xdr:col>
      <xdr:colOff>257175</xdr:colOff>
      <xdr:row>42</xdr:row>
      <xdr:rowOff>161925</xdr:rowOff>
    </xdr:to>
    <xdr:sp>
      <xdr:nvSpPr>
        <xdr:cNvPr id="15" name="テキスト 31"/>
        <xdr:cNvSpPr txBox="1">
          <a:spLocks noChangeArrowheads="1"/>
        </xdr:cNvSpPr>
      </xdr:nvSpPr>
      <xdr:spPr>
        <a:xfrm>
          <a:off x="11544300" y="7639050"/>
          <a:ext cx="219075" cy="581025"/>
        </a:xfrm>
        <a:prstGeom prst="rect">
          <a:avLst/>
        </a:prstGeom>
        <a:solidFill>
          <a:srgbClr val="FFFFFF"/>
        </a:solidFill>
        <a:ln w="1" cmpd="sng">
          <a:noFill/>
        </a:ln>
      </xdr:spPr>
      <xdr:txBody>
        <a:bodyPr vertOverflow="clip" wrap="square" anchor="ctr"/>
        <a:p>
          <a:pPr algn="ctr">
            <a:defRPr/>
          </a:pPr>
          <a:r>
            <a:rPr lang="en-US" cap="none" sz="900" b="0" i="0" u="none" baseline="0">
              <a:latin typeface="ＭＳ 明朝"/>
              <a:ea typeface="ＭＳ 明朝"/>
              <a:cs typeface="ＭＳ 明朝"/>
            </a:rPr>
            <a:t>電気装置</a:t>
          </a:r>
        </a:p>
      </xdr:txBody>
    </xdr:sp>
    <xdr:clientData/>
  </xdr:twoCellAnchor>
  <xdr:twoCellAnchor>
    <xdr:from>
      <xdr:col>52</xdr:col>
      <xdr:colOff>57150</xdr:colOff>
      <xdr:row>43</xdr:row>
      <xdr:rowOff>152400</xdr:rowOff>
    </xdr:from>
    <xdr:to>
      <xdr:col>52</xdr:col>
      <xdr:colOff>238125</xdr:colOff>
      <xdr:row>45</xdr:row>
      <xdr:rowOff>180975</xdr:rowOff>
    </xdr:to>
    <xdr:sp>
      <xdr:nvSpPr>
        <xdr:cNvPr id="16" name="テキスト 32"/>
        <xdr:cNvSpPr txBox="1">
          <a:spLocks noChangeArrowheads="1"/>
        </xdr:cNvSpPr>
      </xdr:nvSpPr>
      <xdr:spPr>
        <a:xfrm>
          <a:off x="11572875" y="8401050"/>
          <a:ext cx="190500" cy="409575"/>
        </a:xfrm>
        <a:prstGeom prst="rect">
          <a:avLst/>
        </a:prstGeom>
        <a:solidFill>
          <a:srgbClr val="FFFFFF"/>
        </a:solidFill>
        <a:ln w="1" cmpd="sng">
          <a:noFill/>
        </a:ln>
      </xdr:spPr>
      <xdr:txBody>
        <a:bodyPr vertOverflow="clip" wrap="square" anchor="dist" vert="wordArtVertRtl"/>
        <a:p>
          <a:pPr algn="ctr">
            <a:defRPr/>
          </a:pPr>
          <a:r>
            <a:rPr lang="en-US" cap="none" sz="800" b="0" i="0" u="none" baseline="0">
              <a:latin typeface="ＭＳ 明朝"/>
              <a:ea typeface="ＭＳ 明朝"/>
              <a:cs typeface="ＭＳ 明朝"/>
            </a:rPr>
            <a:t>その他</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9525</xdr:colOff>
      <xdr:row>8</xdr:row>
      <xdr:rowOff>0</xdr:rowOff>
    </xdr:from>
    <xdr:to>
      <xdr:col>52</xdr:col>
      <xdr:colOff>0</xdr:colOff>
      <xdr:row>10</xdr:row>
      <xdr:rowOff>0</xdr:rowOff>
    </xdr:to>
    <xdr:sp>
      <xdr:nvSpPr>
        <xdr:cNvPr id="1" name="Line 52"/>
        <xdr:cNvSpPr>
          <a:spLocks/>
        </xdr:cNvSpPr>
      </xdr:nvSpPr>
      <xdr:spPr>
        <a:xfrm>
          <a:off x="8867775" y="1362075"/>
          <a:ext cx="1838325"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8"/>
  <sheetViews>
    <sheetView workbookViewId="0" topLeftCell="A1">
      <selection activeCell="E12" sqref="E12"/>
    </sheetView>
  </sheetViews>
  <sheetFormatPr defaultColWidth="9.00390625" defaultRowHeight="12.75"/>
  <cols>
    <col min="1" max="1" width="0.875" style="0" customWidth="1"/>
    <col min="2" max="3" width="3.75390625" style="0" customWidth="1"/>
    <col min="4" max="4" width="35.875" style="54" customWidth="1"/>
    <col min="5" max="5" width="39.625" style="54" customWidth="1"/>
    <col min="7" max="10" width="0.875" style="0" customWidth="1"/>
  </cols>
  <sheetData>
    <row r="1" spans="1:9" ht="14.25">
      <c r="A1" s="315"/>
      <c r="B1" s="315"/>
      <c r="C1" s="315" t="s">
        <v>74</v>
      </c>
      <c r="D1" s="878"/>
      <c r="E1" s="878"/>
      <c r="F1" s="315"/>
      <c r="G1" s="315"/>
      <c r="H1" s="315"/>
      <c r="I1" s="315"/>
    </row>
    <row r="2" spans="1:9" ht="14.25">
      <c r="A2" s="315"/>
      <c r="B2" s="315"/>
      <c r="C2" s="879">
        <v>1</v>
      </c>
      <c r="D2" s="880" t="s">
        <v>76</v>
      </c>
      <c r="E2" s="878"/>
      <c r="F2" s="315"/>
      <c r="G2" s="315"/>
      <c r="H2" s="315"/>
      <c r="I2" s="315"/>
    </row>
    <row r="3" spans="1:9" ht="14.25">
      <c r="A3" s="315"/>
      <c r="B3" s="315"/>
      <c r="C3" s="879">
        <v>2</v>
      </c>
      <c r="D3" s="880" t="s">
        <v>78</v>
      </c>
      <c r="E3" s="878"/>
      <c r="F3" s="315"/>
      <c r="G3" s="315"/>
      <c r="H3" s="315"/>
      <c r="I3" s="315"/>
    </row>
    <row r="4" spans="1:9" ht="14.25">
      <c r="A4" s="315"/>
      <c r="B4" s="315"/>
      <c r="C4" s="879">
        <v>3</v>
      </c>
      <c r="D4" s="880" t="s">
        <v>79</v>
      </c>
      <c r="E4" s="878"/>
      <c r="F4" s="315"/>
      <c r="G4" s="315"/>
      <c r="H4" s="315"/>
      <c r="I4" s="315"/>
    </row>
    <row r="5" spans="1:9" ht="14.25">
      <c r="A5" s="315"/>
      <c r="B5" s="315"/>
      <c r="C5" s="879"/>
      <c r="D5" s="880" t="s">
        <v>80</v>
      </c>
      <c r="E5" s="878"/>
      <c r="F5" s="315"/>
      <c r="G5" s="315"/>
      <c r="H5" s="315"/>
      <c r="I5" s="315"/>
    </row>
    <row r="6" spans="1:9" ht="14.25">
      <c r="A6" s="315"/>
      <c r="B6" s="315"/>
      <c r="C6" s="879">
        <v>4</v>
      </c>
      <c r="D6" s="880" t="s">
        <v>123</v>
      </c>
      <c r="E6" s="878"/>
      <c r="F6" s="315"/>
      <c r="G6" s="315"/>
      <c r="H6" s="315"/>
      <c r="I6" s="315"/>
    </row>
    <row r="7" spans="1:9" ht="14.25">
      <c r="A7" s="315"/>
      <c r="B7" s="315"/>
      <c r="C7" s="879"/>
      <c r="D7" s="880" t="s">
        <v>124</v>
      </c>
      <c r="E7" s="878"/>
      <c r="F7" s="315"/>
      <c r="G7" s="315"/>
      <c r="H7" s="315"/>
      <c r="I7" s="315"/>
    </row>
    <row r="8" spans="1:9" ht="14.25">
      <c r="A8" s="315"/>
      <c r="B8" s="315"/>
      <c r="C8" s="879">
        <v>5</v>
      </c>
      <c r="D8" s="880" t="s">
        <v>310</v>
      </c>
      <c r="E8" s="878"/>
      <c r="F8" s="315"/>
      <c r="G8" s="315"/>
      <c r="H8" s="315"/>
      <c r="I8" s="315"/>
    </row>
    <row r="9" spans="1:9" ht="14.25">
      <c r="A9" s="315"/>
      <c r="B9" s="315"/>
      <c r="C9" s="879"/>
      <c r="D9" s="880" t="s">
        <v>311</v>
      </c>
      <c r="E9" s="878"/>
      <c r="F9" s="315"/>
      <c r="G9" s="315"/>
      <c r="H9" s="315"/>
      <c r="I9" s="315"/>
    </row>
    <row r="10" spans="1:9" ht="15" customHeight="1">
      <c r="A10" s="315"/>
      <c r="B10" s="315"/>
      <c r="C10" s="881"/>
      <c r="D10" s="881"/>
      <c r="E10" s="878"/>
      <c r="F10" s="315"/>
      <c r="G10" s="315"/>
      <c r="H10" s="315"/>
      <c r="I10" s="315"/>
    </row>
    <row r="11" spans="1:9" ht="18" customHeight="1">
      <c r="A11" s="315"/>
      <c r="B11" s="315"/>
      <c r="C11" s="1010" t="s">
        <v>75</v>
      </c>
      <c r="D11" s="1011"/>
      <c r="E11" s="904"/>
      <c r="F11" s="315"/>
      <c r="G11" s="315"/>
      <c r="H11" s="315"/>
      <c r="I11" s="315"/>
    </row>
    <row r="12" spans="1:9" ht="18" customHeight="1">
      <c r="A12" s="315"/>
      <c r="B12" s="315"/>
      <c r="C12" s="1010" t="s">
        <v>77</v>
      </c>
      <c r="D12" s="1011"/>
      <c r="E12" s="903"/>
      <c r="F12" s="315"/>
      <c r="G12" s="315"/>
      <c r="H12" s="315"/>
      <c r="I12" s="315"/>
    </row>
    <row r="13" spans="1:9" ht="6" customHeight="1">
      <c r="A13" s="315"/>
      <c r="B13" s="315"/>
      <c r="C13" s="631"/>
      <c r="D13" s="882"/>
      <c r="E13" s="883"/>
      <c r="F13" s="315"/>
      <c r="G13" s="315"/>
      <c r="H13" s="315"/>
      <c r="I13" s="315"/>
    </row>
    <row r="14" spans="1:9" ht="30" customHeight="1">
      <c r="A14" s="315"/>
      <c r="B14" s="1012" t="s">
        <v>72</v>
      </c>
      <c r="C14" s="1023" t="s">
        <v>978</v>
      </c>
      <c r="D14" s="1024"/>
      <c r="E14" s="888"/>
      <c r="F14" s="315"/>
      <c r="G14" s="315"/>
      <c r="H14" s="315"/>
      <c r="I14" s="315"/>
    </row>
    <row r="15" spans="1:9" ht="18" customHeight="1">
      <c r="A15" s="315"/>
      <c r="B15" s="1013"/>
      <c r="C15" s="1007" t="s">
        <v>1008</v>
      </c>
      <c r="D15" s="1004"/>
      <c r="E15" s="889"/>
      <c r="F15" s="315"/>
      <c r="G15" s="315"/>
      <c r="H15" s="315"/>
      <c r="I15" s="315"/>
    </row>
    <row r="16" spans="1:9" ht="6" customHeight="1">
      <c r="A16" s="315"/>
      <c r="B16" s="315"/>
      <c r="C16" s="315"/>
      <c r="D16" s="878"/>
      <c r="E16" s="878"/>
      <c r="F16" s="315"/>
      <c r="G16" s="315"/>
      <c r="H16" s="315"/>
      <c r="I16" s="315"/>
    </row>
    <row r="17" spans="1:9" ht="18" customHeight="1">
      <c r="A17" s="315"/>
      <c r="B17" s="1020" t="s">
        <v>73</v>
      </c>
      <c r="C17" s="1023" t="s">
        <v>981</v>
      </c>
      <c r="D17" s="1024"/>
      <c r="E17" s="888"/>
      <c r="F17" s="315"/>
      <c r="G17" s="315"/>
      <c r="H17" s="315"/>
      <c r="I17" s="315"/>
    </row>
    <row r="18" spans="1:9" ht="30" customHeight="1">
      <c r="A18" s="315"/>
      <c r="B18" s="1021"/>
      <c r="C18" s="1005" t="s">
        <v>982</v>
      </c>
      <c r="D18" s="1006"/>
      <c r="E18" s="890"/>
      <c r="F18" s="315"/>
      <c r="G18" s="315"/>
      <c r="H18" s="315"/>
      <c r="I18" s="315"/>
    </row>
    <row r="19" spans="1:9" ht="18" customHeight="1">
      <c r="A19" s="315"/>
      <c r="B19" s="1021"/>
      <c r="C19" s="1005" t="s">
        <v>983</v>
      </c>
      <c r="D19" s="1006"/>
      <c r="E19" s="891"/>
      <c r="F19" s="315"/>
      <c r="G19" s="315"/>
      <c r="H19" s="315"/>
      <c r="I19" s="315"/>
    </row>
    <row r="20" spans="1:9" ht="18" customHeight="1">
      <c r="A20" s="315"/>
      <c r="B20" s="1021"/>
      <c r="C20" s="1005" t="s">
        <v>984</v>
      </c>
      <c r="D20" s="1006"/>
      <c r="E20" s="891"/>
      <c r="F20" s="315"/>
      <c r="G20" s="315"/>
      <c r="H20" s="315"/>
      <c r="I20" s="315"/>
    </row>
    <row r="21" spans="1:9" ht="30" customHeight="1">
      <c r="A21" s="315"/>
      <c r="B21" s="1021"/>
      <c r="C21" s="1005" t="s">
        <v>979</v>
      </c>
      <c r="D21" s="1006"/>
      <c r="E21" s="891"/>
      <c r="F21" s="315"/>
      <c r="G21" s="315"/>
      <c r="H21" s="315"/>
      <c r="I21" s="315"/>
    </row>
    <row r="22" spans="1:9" ht="18" customHeight="1">
      <c r="A22" s="315"/>
      <c r="B22" s="1021"/>
      <c r="C22" s="1007" t="s">
        <v>980</v>
      </c>
      <c r="D22" s="1004"/>
      <c r="E22" s="892"/>
      <c r="F22" s="315"/>
      <c r="G22" s="315"/>
      <c r="H22" s="315"/>
      <c r="I22" s="315"/>
    </row>
    <row r="23" spans="1:9" ht="18" customHeight="1">
      <c r="A23" s="315"/>
      <c r="B23" s="1021"/>
      <c r="C23" s="1017" t="s">
        <v>997</v>
      </c>
      <c r="D23" s="884" t="s">
        <v>990</v>
      </c>
      <c r="E23" s="888"/>
      <c r="F23" s="315"/>
      <c r="G23" s="315"/>
      <c r="H23" s="315"/>
      <c r="I23" s="315"/>
    </row>
    <row r="24" spans="1:9" ht="18" customHeight="1">
      <c r="A24" s="315"/>
      <c r="B24" s="1021"/>
      <c r="C24" s="1017"/>
      <c r="D24" s="885" t="s">
        <v>991</v>
      </c>
      <c r="E24" s="891"/>
      <c r="F24" s="315"/>
      <c r="G24" s="315"/>
      <c r="H24" s="315"/>
      <c r="I24" s="315"/>
    </row>
    <row r="25" spans="1:9" ht="18" customHeight="1">
      <c r="A25" s="315"/>
      <c r="B25" s="1021"/>
      <c r="C25" s="1017"/>
      <c r="D25" s="885" t="s">
        <v>992</v>
      </c>
      <c r="E25" s="891"/>
      <c r="F25" s="315"/>
      <c r="G25" s="315"/>
      <c r="H25" s="315"/>
      <c r="I25" s="315"/>
    </row>
    <row r="26" spans="1:9" ht="18" customHeight="1">
      <c r="A26" s="315"/>
      <c r="B26" s="1021"/>
      <c r="C26" s="1017"/>
      <c r="D26" s="885" t="s">
        <v>993</v>
      </c>
      <c r="E26" s="893"/>
      <c r="F26" s="315"/>
      <c r="G26" s="315"/>
      <c r="H26" s="315"/>
      <c r="I26" s="315"/>
    </row>
    <row r="27" spans="1:9" ht="18" customHeight="1">
      <c r="A27" s="315"/>
      <c r="B27" s="1021"/>
      <c r="C27" s="1018"/>
      <c r="D27" s="886" t="s">
        <v>994</v>
      </c>
      <c r="E27" s="887"/>
      <c r="F27" s="315"/>
      <c r="G27" s="315"/>
      <c r="H27" s="315"/>
      <c r="I27" s="315"/>
    </row>
    <row r="28" spans="1:9" ht="18" customHeight="1">
      <c r="A28" s="315"/>
      <c r="B28" s="1021"/>
      <c r="C28" s="1019" t="s">
        <v>997</v>
      </c>
      <c r="D28" s="884" t="s">
        <v>990</v>
      </c>
      <c r="E28" s="888"/>
      <c r="F28" s="315"/>
      <c r="G28" s="315"/>
      <c r="H28" s="315"/>
      <c r="I28" s="315"/>
    </row>
    <row r="29" spans="1:9" ht="18" customHeight="1">
      <c r="A29" s="315"/>
      <c r="B29" s="1021"/>
      <c r="C29" s="1017"/>
      <c r="D29" s="885" t="s">
        <v>991</v>
      </c>
      <c r="E29" s="891"/>
      <c r="F29" s="315"/>
      <c r="G29" s="315"/>
      <c r="H29" s="315"/>
      <c r="I29" s="315"/>
    </row>
    <row r="30" spans="1:9" ht="18" customHeight="1">
      <c r="A30" s="315"/>
      <c r="B30" s="1021"/>
      <c r="C30" s="1017"/>
      <c r="D30" s="885" t="s">
        <v>992</v>
      </c>
      <c r="E30" s="891"/>
      <c r="F30" s="315"/>
      <c r="G30" s="315"/>
      <c r="H30" s="315"/>
      <c r="I30" s="315"/>
    </row>
    <row r="31" spans="1:9" ht="18" customHeight="1">
      <c r="A31" s="315"/>
      <c r="B31" s="1021"/>
      <c r="C31" s="1017"/>
      <c r="D31" s="885" t="s">
        <v>993</v>
      </c>
      <c r="E31" s="893"/>
      <c r="F31" s="315"/>
      <c r="G31" s="315"/>
      <c r="H31" s="315"/>
      <c r="I31" s="315"/>
    </row>
    <row r="32" spans="1:9" ht="18" customHeight="1">
      <c r="A32" s="315"/>
      <c r="B32" s="1022"/>
      <c r="C32" s="1018"/>
      <c r="D32" s="886" t="s">
        <v>994</v>
      </c>
      <c r="E32" s="887"/>
      <c r="F32" s="315"/>
      <c r="G32" s="315"/>
      <c r="H32" s="315"/>
      <c r="I32" s="315"/>
    </row>
    <row r="33" spans="1:9" ht="18" customHeight="1">
      <c r="A33" s="315"/>
      <c r="B33" s="1014" t="s">
        <v>81</v>
      </c>
      <c r="C33" s="1003" t="s">
        <v>1059</v>
      </c>
      <c r="D33" s="998"/>
      <c r="E33" s="894"/>
      <c r="F33" s="315"/>
      <c r="G33" s="315"/>
      <c r="H33" s="315"/>
      <c r="I33" s="315"/>
    </row>
    <row r="34" spans="1:9" ht="18" customHeight="1">
      <c r="A34" s="315"/>
      <c r="B34" s="1015"/>
      <c r="C34" s="1001" t="s">
        <v>985</v>
      </c>
      <c r="D34" s="1002"/>
      <c r="E34" s="891"/>
      <c r="F34" s="315"/>
      <c r="G34" s="315"/>
      <c r="H34" s="315"/>
      <c r="I34" s="315"/>
    </row>
    <row r="35" spans="1:9" ht="18" customHeight="1">
      <c r="A35" s="315"/>
      <c r="B35" s="1015"/>
      <c r="C35" s="1001" t="s">
        <v>986</v>
      </c>
      <c r="D35" s="1002"/>
      <c r="E35" s="891"/>
      <c r="F35" s="315"/>
      <c r="G35" s="315"/>
      <c r="H35" s="315"/>
      <c r="I35" s="315"/>
    </row>
    <row r="36" spans="1:9" ht="18" customHeight="1">
      <c r="A36" s="315"/>
      <c r="B36" s="1015"/>
      <c r="C36" s="1001" t="s">
        <v>988</v>
      </c>
      <c r="D36" s="1002"/>
      <c r="E36" s="891"/>
      <c r="F36" s="315"/>
      <c r="G36" s="315"/>
      <c r="H36" s="315"/>
      <c r="I36" s="315"/>
    </row>
    <row r="37" spans="1:9" ht="18" customHeight="1">
      <c r="A37" s="315"/>
      <c r="B37" s="1015"/>
      <c r="C37" s="1001" t="s">
        <v>987</v>
      </c>
      <c r="D37" s="1002"/>
      <c r="E37" s="891"/>
      <c r="F37" s="315"/>
      <c r="G37" s="315"/>
      <c r="H37" s="315"/>
      <c r="I37" s="315"/>
    </row>
    <row r="38" spans="1:9" ht="18" customHeight="1">
      <c r="A38" s="315"/>
      <c r="B38" s="1015"/>
      <c r="C38" s="1001" t="s">
        <v>989</v>
      </c>
      <c r="D38" s="1002"/>
      <c r="E38" s="891"/>
      <c r="F38" s="315"/>
      <c r="G38" s="315"/>
      <c r="H38" s="315"/>
      <c r="I38" s="315"/>
    </row>
    <row r="39" spans="1:9" ht="18" customHeight="1">
      <c r="A39" s="315"/>
      <c r="B39" s="1015"/>
      <c r="C39" s="1001" t="s">
        <v>999</v>
      </c>
      <c r="D39" s="1002"/>
      <c r="E39" s="891"/>
      <c r="F39" s="315"/>
      <c r="G39" s="315"/>
      <c r="H39" s="315"/>
      <c r="I39" s="315"/>
    </row>
    <row r="40" spans="1:9" ht="18" customHeight="1">
      <c r="A40" s="315"/>
      <c r="B40" s="1015"/>
      <c r="C40" s="1001" t="s">
        <v>998</v>
      </c>
      <c r="D40" s="1002"/>
      <c r="E40" s="891"/>
      <c r="F40" s="315"/>
      <c r="G40" s="315"/>
      <c r="H40" s="315"/>
      <c r="I40" s="315"/>
    </row>
    <row r="41" spans="1:9" ht="18" customHeight="1">
      <c r="A41" s="315"/>
      <c r="B41" s="1015"/>
      <c r="C41" s="1001" t="s">
        <v>1009</v>
      </c>
      <c r="D41" s="1002"/>
      <c r="E41" s="891"/>
      <c r="F41" s="315"/>
      <c r="G41" s="315"/>
      <c r="H41" s="315"/>
      <c r="I41" s="315"/>
    </row>
    <row r="42" spans="1:9" ht="18" customHeight="1">
      <c r="A42" s="315"/>
      <c r="B42" s="1015"/>
      <c r="C42" s="1001" t="s">
        <v>1000</v>
      </c>
      <c r="D42" s="1002"/>
      <c r="E42" s="891"/>
      <c r="F42" s="315"/>
      <c r="G42" s="315"/>
      <c r="H42" s="315"/>
      <c r="I42" s="315"/>
    </row>
    <row r="43" spans="1:9" ht="18" customHeight="1">
      <c r="A43" s="315"/>
      <c r="B43" s="1015"/>
      <c r="C43" s="1001" t="s">
        <v>995</v>
      </c>
      <c r="D43" s="1002"/>
      <c r="E43" s="895"/>
      <c r="F43" s="315"/>
      <c r="G43" s="315"/>
      <c r="H43" s="315"/>
      <c r="I43" s="315"/>
    </row>
    <row r="44" spans="1:9" ht="18" customHeight="1">
      <c r="A44" s="315"/>
      <c r="B44" s="1015"/>
      <c r="C44" s="1001" t="s">
        <v>996</v>
      </c>
      <c r="D44" s="1002"/>
      <c r="E44" s="895"/>
      <c r="F44" s="315"/>
      <c r="G44" s="315"/>
      <c r="H44" s="315"/>
      <c r="I44" s="315"/>
    </row>
    <row r="45" spans="1:9" ht="18" customHeight="1">
      <c r="A45" s="315"/>
      <c r="B45" s="1016"/>
      <c r="C45" s="999" t="s">
        <v>63</v>
      </c>
      <c r="D45" s="1000"/>
      <c r="E45" s="889"/>
      <c r="F45" s="315"/>
      <c r="G45" s="315"/>
      <c r="H45" s="315"/>
      <c r="I45" s="315"/>
    </row>
    <row r="46" spans="1:9" ht="4.5" customHeight="1">
      <c r="A46" s="315"/>
      <c r="B46" s="315"/>
      <c r="C46" s="315"/>
      <c r="D46" s="878"/>
      <c r="E46" s="878"/>
      <c r="F46" s="315"/>
      <c r="G46" s="315"/>
      <c r="H46" s="315"/>
      <c r="I46" s="315"/>
    </row>
    <row r="47" spans="1:9" ht="4.5" customHeight="1">
      <c r="A47" s="315"/>
      <c r="B47" s="315"/>
      <c r="C47" s="315"/>
      <c r="D47" s="878"/>
      <c r="E47" s="878"/>
      <c r="F47" s="315"/>
      <c r="G47" s="315"/>
      <c r="H47" s="315"/>
      <c r="I47" s="315"/>
    </row>
    <row r="48" spans="1:9" ht="4.5" customHeight="1">
      <c r="A48" s="315"/>
      <c r="B48" s="315"/>
      <c r="C48" s="315"/>
      <c r="D48" s="878"/>
      <c r="E48" s="878"/>
      <c r="F48" s="315"/>
      <c r="G48" s="315"/>
      <c r="H48" s="315"/>
      <c r="I48" s="315"/>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sheetData>
  <mergeCells count="28">
    <mergeCell ref="C45:D45"/>
    <mergeCell ref="C15:D15"/>
    <mergeCell ref="C14:D14"/>
    <mergeCell ref="C12:D12"/>
    <mergeCell ref="C41:D41"/>
    <mergeCell ref="C42:D42"/>
    <mergeCell ref="C43:D43"/>
    <mergeCell ref="C44:D44"/>
    <mergeCell ref="C37:D37"/>
    <mergeCell ref="C38:D38"/>
    <mergeCell ref="C21:D21"/>
    <mergeCell ref="C22:D22"/>
    <mergeCell ref="C39:D39"/>
    <mergeCell ref="C40:D40"/>
    <mergeCell ref="C33:D33"/>
    <mergeCell ref="C34:D34"/>
    <mergeCell ref="C35:D35"/>
    <mergeCell ref="C36:D36"/>
    <mergeCell ref="C11:D11"/>
    <mergeCell ref="B14:B15"/>
    <mergeCell ref="B33:B45"/>
    <mergeCell ref="C23:C27"/>
    <mergeCell ref="C28:C32"/>
    <mergeCell ref="B17:B32"/>
    <mergeCell ref="C17:D17"/>
    <mergeCell ref="C18:D18"/>
    <mergeCell ref="C19:D19"/>
    <mergeCell ref="C20:D20"/>
  </mergeCells>
  <dataValidations count="5">
    <dataValidation allowBlank="1" showInputMessage="1" showErrorMessage="1" imeMode="off" sqref="E43:E44 E17 E19:E20 E26:E27 E11:E13 E31:E32"/>
    <dataValidation allowBlank="1" showInputMessage="1" showErrorMessage="1" imeMode="hiragana" sqref="E45 E14:E15 E18 E28:E30 E21:E23 E42 E33:E40"/>
    <dataValidation type="list" allowBlank="1" showInputMessage="1" showErrorMessage="1" imeMode="hiragana" sqref="E24">
      <formula1>"大臣,知事"</formula1>
    </dataValidation>
    <dataValidation type="list" allowBlank="1" showInputMessage="1" showErrorMessage="1" imeMode="hiragana" sqref="E25">
      <formula1>"特定,一般"</formula1>
    </dataValidation>
    <dataValidation type="list" allowBlank="1" showInputMessage="1" showErrorMessage="1" imeMode="hiragana" sqref="E41">
      <formula1>"専任,非専任"</formula1>
    </dataValidation>
  </dataValidations>
  <printOptions/>
  <pageMargins left="0.7874015748031497" right="0.7874015748031497" top="0.7874015748031497" bottom="0.5905511811023623" header="0.5118110236220472" footer="0.5118110236220472"/>
  <pageSetup horizontalDpi="300" verticalDpi="3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BX209"/>
  <sheetViews>
    <sheetView showZeros="0" tabSelected="1" view="pageBreakPreview" zoomScale="60" workbookViewId="0" topLeftCell="D1">
      <selection activeCell="D33" sqref="D33"/>
    </sheetView>
  </sheetViews>
  <sheetFormatPr defaultColWidth="9.00390625" defaultRowHeight="24.75" customHeight="1"/>
  <cols>
    <col min="1" max="1" width="4.25390625" style="131" customWidth="1"/>
    <col min="2" max="2" width="5.00390625" style="131" customWidth="1"/>
    <col min="3" max="3" width="18.625" style="131" customWidth="1"/>
    <col min="4" max="4" width="11.125" style="131" customWidth="1"/>
    <col min="5" max="5" width="3.375" style="131" customWidth="1"/>
    <col min="6" max="7" width="15.75390625" style="131" customWidth="1"/>
    <col min="8" max="8" width="34.875" style="131" customWidth="1"/>
    <col min="9" max="9" width="15.375" style="133" customWidth="1"/>
    <col min="10" max="10" width="3.75390625" style="131" hidden="1" customWidth="1"/>
    <col min="11" max="11" width="15.75390625" style="131" customWidth="1"/>
    <col min="12" max="12" width="4.75390625" style="131" customWidth="1"/>
    <col min="13" max="13" width="15.75390625" style="131" customWidth="1"/>
    <col min="14" max="18" width="3.00390625" style="131" customWidth="1"/>
    <col min="19" max="28" width="2.875" style="131" customWidth="1"/>
    <col min="29" max="34" width="2.75390625" style="131" customWidth="1"/>
    <col min="35" max="37" width="0.875" style="131" customWidth="1"/>
    <col min="38" max="38" width="5.375" style="131" customWidth="1"/>
    <col min="39" max="40" width="7.75390625" style="131" customWidth="1"/>
    <col min="41" max="43" width="16.00390625" style="163" customWidth="1"/>
    <col min="44" max="44" width="15.75390625" style="131" customWidth="1"/>
    <col min="45" max="45" width="6.625" style="131" customWidth="1"/>
    <col min="46" max="46" width="15.75390625" style="131" customWidth="1"/>
    <col min="47" max="47" width="12.375" style="131" customWidth="1"/>
    <col min="48" max="48" width="9.125" style="131" customWidth="1"/>
    <col min="49" max="49" width="34.875" style="131" customWidth="1"/>
    <col min="50" max="50" width="14.00390625" style="133" customWidth="1"/>
    <col min="51" max="51" width="34.875" style="131" customWidth="1"/>
    <col min="52" max="52" width="14.125" style="131" customWidth="1"/>
    <col min="53" max="53" width="14.75390625" style="131" customWidth="1"/>
    <col min="54" max="54" width="9.125" style="133" customWidth="1"/>
    <col min="55" max="55" width="6.875" style="133" customWidth="1"/>
    <col min="56" max="56" width="14.75390625" style="131" customWidth="1"/>
    <col min="57" max="57" width="13.875" style="131" customWidth="1"/>
    <col min="58" max="58" width="20.25390625" style="131" customWidth="1"/>
    <col min="59" max="60" width="20.25390625" style="0" customWidth="1"/>
  </cols>
  <sheetData>
    <row r="1" spans="1:39" ht="26.25" customHeight="1">
      <c r="A1" s="1150" t="s">
        <v>1020</v>
      </c>
      <c r="B1" s="1151"/>
      <c r="C1" s="1152"/>
      <c r="D1" s="136"/>
      <c r="E1" s="136"/>
      <c r="F1" s="136"/>
      <c r="H1" s="136"/>
      <c r="I1" s="158"/>
      <c r="J1" s="136"/>
      <c r="K1" s="136"/>
      <c r="L1" s="136"/>
      <c r="M1" s="136"/>
      <c r="S1" s="1154" t="s">
        <v>1017</v>
      </c>
      <c r="T1" s="1155"/>
      <c r="U1" s="1156"/>
      <c r="V1" s="159"/>
      <c r="W1" s="160"/>
      <c r="X1" s="160"/>
      <c r="Y1" s="160"/>
      <c r="Z1" s="160"/>
      <c r="AA1" s="160"/>
      <c r="AB1" s="160"/>
      <c r="AC1" s="160"/>
      <c r="AD1" s="160"/>
      <c r="AE1" s="160"/>
      <c r="AF1" s="160"/>
      <c r="AG1" s="160"/>
      <c r="AH1" s="161"/>
      <c r="AI1" s="136"/>
      <c r="AJ1" s="136"/>
      <c r="AK1" s="136"/>
      <c r="AM1" s="162" t="s">
        <v>1061</v>
      </c>
    </row>
    <row r="2" spans="1:40" ht="26.25" customHeight="1">
      <c r="A2" s="136"/>
      <c r="B2" s="136"/>
      <c r="C2" s="136"/>
      <c r="D2" s="136"/>
      <c r="E2" s="136"/>
      <c r="F2" s="136"/>
      <c r="G2" s="136"/>
      <c r="H2" s="136"/>
      <c r="I2" s="158"/>
      <c r="J2" s="136"/>
      <c r="K2" s="136"/>
      <c r="L2" s="136"/>
      <c r="M2" s="136"/>
      <c r="S2" s="1157"/>
      <c r="T2" s="1158"/>
      <c r="U2" s="1159"/>
      <c r="V2" s="164"/>
      <c r="W2" s="132"/>
      <c r="X2" s="132"/>
      <c r="Y2" s="132"/>
      <c r="Z2" s="132"/>
      <c r="AA2" s="132"/>
      <c r="AB2" s="132"/>
      <c r="AC2" s="132"/>
      <c r="AD2" s="132"/>
      <c r="AE2" s="132"/>
      <c r="AF2" s="132"/>
      <c r="AG2" s="132"/>
      <c r="AH2" s="165"/>
      <c r="AI2" s="136"/>
      <c r="AJ2" s="136"/>
      <c r="AK2" s="136"/>
      <c r="AM2" s="131">
        <v>1</v>
      </c>
      <c r="AN2" s="131" t="s">
        <v>312</v>
      </c>
    </row>
    <row r="3" spans="7:40" ht="26.25" customHeight="1">
      <c r="G3" s="1148" t="s">
        <v>473</v>
      </c>
      <c r="H3" s="1148"/>
      <c r="Z3" s="1153">
        <f>IF('初期入力'!$E$12="",'初期入力'!$E$11,'初期入力'!$E$12)</f>
        <v>0</v>
      </c>
      <c r="AA3" s="1153"/>
      <c r="AB3" s="1153"/>
      <c r="AC3" s="1153"/>
      <c r="AD3" s="1153"/>
      <c r="AE3" s="1153"/>
      <c r="AF3" s="1153"/>
      <c r="AG3" s="1153"/>
      <c r="AM3" s="131">
        <v>2</v>
      </c>
      <c r="AN3" s="131" t="s">
        <v>1063</v>
      </c>
    </row>
    <row r="4" spans="7:40" ht="26.25" customHeight="1">
      <c r="G4" s="1149"/>
      <c r="H4" s="1149"/>
      <c r="AM4" s="131">
        <v>3</v>
      </c>
      <c r="AN4" s="131" t="s">
        <v>1062</v>
      </c>
    </row>
    <row r="5" spans="3:40" ht="26.25" customHeight="1">
      <c r="C5" s="166" t="s">
        <v>356</v>
      </c>
      <c r="D5" s="1160">
        <f>IF('初期入力'!$E$14="","",'初期入力'!$E$14)</f>
      </c>
      <c r="E5" s="1160"/>
      <c r="F5" s="1160"/>
      <c r="G5" s="1160"/>
      <c r="AM5" s="131">
        <v>4</v>
      </c>
      <c r="AN5" s="131" t="s">
        <v>309</v>
      </c>
    </row>
    <row r="6" spans="3:33" ht="26.25" customHeight="1">
      <c r="C6" s="166" t="s">
        <v>474</v>
      </c>
      <c r="D6" s="1160">
        <f>IF('初期入力'!$E$15="","",'初期入力'!$E$15)</f>
      </c>
      <c r="E6" s="1160"/>
      <c r="F6" s="1160"/>
      <c r="G6" s="1160"/>
      <c r="H6" s="131" t="s">
        <v>1001</v>
      </c>
      <c r="P6" s="166" t="s">
        <v>475</v>
      </c>
      <c r="U6" s="1160">
        <f>IF('初期入力'!$E$21="","",'初期入力'!$E$21)</f>
      </c>
      <c r="V6" s="1160"/>
      <c r="W6" s="1160"/>
      <c r="X6" s="1160"/>
      <c r="Y6" s="1160"/>
      <c r="Z6" s="1160"/>
      <c r="AA6" s="1160"/>
      <c r="AB6" s="1160"/>
      <c r="AC6" s="1160"/>
      <c r="AD6" s="1160"/>
      <c r="AE6" s="1160"/>
      <c r="AF6" s="1160"/>
      <c r="AG6" s="132" t="s">
        <v>360</v>
      </c>
    </row>
    <row r="7" spans="16:50" ht="26.25" customHeight="1">
      <c r="P7" s="166"/>
      <c r="R7" s="136"/>
      <c r="S7" s="136"/>
      <c r="T7" s="136"/>
      <c r="U7" s="137"/>
      <c r="V7" s="137"/>
      <c r="W7" s="137"/>
      <c r="X7" s="137"/>
      <c r="Y7" s="137"/>
      <c r="Z7" s="137"/>
      <c r="AA7" s="137"/>
      <c r="AB7" s="137"/>
      <c r="AC7" s="137"/>
      <c r="AD7" s="137"/>
      <c r="AE7" s="137"/>
      <c r="AF7" s="137"/>
      <c r="AG7" s="132"/>
      <c r="AH7" s="136"/>
      <c r="AI7" s="136"/>
      <c r="AJ7" s="136"/>
      <c r="AK7" s="136"/>
      <c r="AO7" s="131"/>
      <c r="AP7" s="131"/>
      <c r="AQ7" s="131"/>
      <c r="AX7" s="131"/>
    </row>
    <row r="8" spans="1:43" ht="26.25" customHeight="1">
      <c r="A8" s="167" t="s">
        <v>476</v>
      </c>
      <c r="B8" s="1180" t="s">
        <v>1064</v>
      </c>
      <c r="C8" s="169" t="s">
        <v>477</v>
      </c>
      <c r="D8" s="1167" t="s">
        <v>1011</v>
      </c>
      <c r="E8" s="1163" t="s">
        <v>1010</v>
      </c>
      <c r="F8" s="170" t="s">
        <v>478</v>
      </c>
      <c r="G8" s="170" t="s">
        <v>479</v>
      </c>
      <c r="H8" s="171" t="s">
        <v>1065</v>
      </c>
      <c r="I8" s="172" t="s">
        <v>453</v>
      </c>
      <c r="J8" s="170"/>
      <c r="K8" s="173" t="s">
        <v>480</v>
      </c>
      <c r="L8" s="1177" t="s">
        <v>1013</v>
      </c>
      <c r="M8" s="168" t="s">
        <v>481</v>
      </c>
      <c r="N8" s="171"/>
      <c r="O8" s="148"/>
      <c r="P8" s="148"/>
      <c r="Q8" s="148"/>
      <c r="R8" s="148"/>
      <c r="S8" s="148"/>
      <c r="T8" s="148"/>
      <c r="U8" s="148" t="s">
        <v>482</v>
      </c>
      <c r="V8" s="148"/>
      <c r="W8" s="148"/>
      <c r="X8" s="148"/>
      <c r="Y8" s="148"/>
      <c r="Z8" s="148"/>
      <c r="AA8" s="148"/>
      <c r="AB8" s="174"/>
      <c r="AC8" s="1161" t="s">
        <v>1018</v>
      </c>
      <c r="AD8" s="1162"/>
      <c r="AE8" s="1162"/>
      <c r="AF8" s="1162"/>
      <c r="AG8" s="1162"/>
      <c r="AH8" s="1163"/>
      <c r="AI8" s="135"/>
      <c r="AJ8" s="135"/>
      <c r="AK8" s="135"/>
      <c r="AO8" s="175"/>
      <c r="AP8" s="175"/>
      <c r="AQ8" s="175"/>
    </row>
    <row r="9" spans="1:60" ht="26.25" customHeight="1">
      <c r="A9" s="176" t="s">
        <v>378</v>
      </c>
      <c r="B9" s="1181"/>
      <c r="C9" s="178" t="s">
        <v>483</v>
      </c>
      <c r="D9" s="1168"/>
      <c r="E9" s="1166"/>
      <c r="F9" s="179" t="s">
        <v>484</v>
      </c>
      <c r="G9" s="179" t="s">
        <v>485</v>
      </c>
      <c r="H9" s="180" t="s">
        <v>1066</v>
      </c>
      <c r="I9" s="181" t="s">
        <v>453</v>
      </c>
      <c r="J9" s="179"/>
      <c r="K9" s="182" t="s">
        <v>486</v>
      </c>
      <c r="L9" s="1178"/>
      <c r="M9" s="177" t="s">
        <v>487</v>
      </c>
      <c r="N9" s="180"/>
      <c r="O9" s="156"/>
      <c r="P9" s="183" t="s">
        <v>1067</v>
      </c>
      <c r="Q9" s="156"/>
      <c r="R9" s="184"/>
      <c r="S9" s="185"/>
      <c r="T9" s="156"/>
      <c r="U9" s="156" t="s">
        <v>488</v>
      </c>
      <c r="V9" s="156"/>
      <c r="W9" s="184"/>
      <c r="X9" s="185"/>
      <c r="Y9" s="156"/>
      <c r="Z9" s="156" t="s">
        <v>489</v>
      </c>
      <c r="AA9" s="156"/>
      <c r="AB9" s="186"/>
      <c r="AC9" s="1164" t="s">
        <v>1019</v>
      </c>
      <c r="AD9" s="1165"/>
      <c r="AE9" s="1165"/>
      <c r="AF9" s="1165"/>
      <c r="AG9" s="1165"/>
      <c r="AH9" s="1166"/>
      <c r="AI9" s="135"/>
      <c r="AJ9" s="135"/>
      <c r="AK9" s="135"/>
      <c r="AL9" s="187" t="s">
        <v>1068</v>
      </c>
      <c r="AM9" s="188" t="s">
        <v>1069</v>
      </c>
      <c r="AN9" s="188" t="s">
        <v>1049</v>
      </c>
      <c r="AO9" s="188" t="s">
        <v>1021</v>
      </c>
      <c r="AP9" s="188" t="s">
        <v>1070</v>
      </c>
      <c r="AQ9" s="188" t="s">
        <v>1011</v>
      </c>
      <c r="AR9" s="188" t="s">
        <v>1024</v>
      </c>
      <c r="AS9" s="188" t="s">
        <v>1025</v>
      </c>
      <c r="AT9" s="188" t="s">
        <v>1022</v>
      </c>
      <c r="AU9" s="189" t="s">
        <v>1038</v>
      </c>
      <c r="AV9" s="188" t="s">
        <v>1023</v>
      </c>
      <c r="AW9" s="188" t="s">
        <v>1026</v>
      </c>
      <c r="AX9" s="188" t="s">
        <v>1071</v>
      </c>
      <c r="AY9" s="188" t="s">
        <v>1027</v>
      </c>
      <c r="AZ9" s="188" t="s">
        <v>1071</v>
      </c>
      <c r="BA9" s="188" t="s">
        <v>1028</v>
      </c>
      <c r="BB9" s="188" t="s">
        <v>1029</v>
      </c>
      <c r="BC9" s="188" t="s">
        <v>1013</v>
      </c>
      <c r="BD9" s="188" t="s">
        <v>1030</v>
      </c>
      <c r="BE9" s="188" t="s">
        <v>1031</v>
      </c>
      <c r="BF9" s="188" t="s">
        <v>1032</v>
      </c>
      <c r="BG9" s="139" t="s">
        <v>1036</v>
      </c>
      <c r="BH9" s="140" t="s">
        <v>1037</v>
      </c>
    </row>
    <row r="10" spans="1:60" ht="26.25" customHeight="1">
      <c r="A10" s="1167">
        <v>1</v>
      </c>
      <c r="B10" s="1167"/>
      <c r="C10" s="190">
        <f>IF($B10="","",VLOOKUP($B10,$AL$10:$BH$209,5,0))</f>
      </c>
      <c r="D10" s="1175">
        <f>IF($B10="","",VLOOKUP($B10,$AL$10:$BH$209,6,0))</f>
      </c>
      <c r="E10" s="1167" t="s">
        <v>1042</v>
      </c>
      <c r="F10" s="191">
        <f>IF($B10="","",VLOOKUP($B10,$AL$10:$BH$209,9,0))</f>
      </c>
      <c r="G10" s="191">
        <f>IF($B10="","",VLOOKUP($B10,$AL$10:$BH$209,7,0))</f>
      </c>
      <c r="H10" s="192">
        <f>IF($B10="","",VLOOKUP($B10,$AL$10:$BH$209,12,0))</f>
      </c>
      <c r="I10" s="148">
        <f>IF($B10="","",VLOOKUP($B10,$AL$10:$BH$209,13,0))</f>
      </c>
      <c r="J10" s="193"/>
      <c r="K10" s="191">
        <f>IF($B10="","",VLOOKUP($B10,$AL$10:$BH$209,16,0))</f>
      </c>
      <c r="L10" s="1179">
        <f>IF($B10="","",VLOOKUP($B10,$AL$10:$BH$209,18,0))</f>
      </c>
      <c r="M10" s="191">
        <f>IF($B10="","",VLOOKUP($B10,$AL$10:$BH$209,19,0))</f>
      </c>
      <c r="N10" s="1169">
        <f>IF($B10="","",VLOOKUP($B10,$AL$10:$BH$209,21,0))</f>
      </c>
      <c r="O10" s="1170">
        <f aca="true" t="shared" si="0" ref="O10:R29">IF($B10="","",IF($BD10="","",VLOOKUP($B10,$AL$10:$BH$209,16,0)))</f>
      </c>
      <c r="P10" s="1170">
        <f t="shared" si="0"/>
      </c>
      <c r="Q10" s="1170">
        <f t="shared" si="0"/>
      </c>
      <c r="R10" s="1171">
        <f t="shared" si="0"/>
      </c>
      <c r="S10" s="1169">
        <f>IF($B10="","",VLOOKUP($B10,$AL$10:$BH$209,22,0))</f>
      </c>
      <c r="T10" s="1170">
        <f aca="true" t="shared" si="1" ref="T10:W29">IF($B10="","",IF($BD10="","",VLOOKUP($B10,$AL$10:$BH$209,16,0)))</f>
      </c>
      <c r="U10" s="1170">
        <f t="shared" si="1"/>
      </c>
      <c r="V10" s="1170">
        <f t="shared" si="1"/>
      </c>
      <c r="W10" s="1171">
        <f t="shared" si="1"/>
      </c>
      <c r="X10" s="1169">
        <f>IF($B10="","",VLOOKUP($B10,$AL$10:$BH$209,23,0))</f>
      </c>
      <c r="Y10" s="1170">
        <f aca="true" t="shared" si="2" ref="Y10:AB29">IF($B10="","",IF($BD10="","",VLOOKUP($B10,$AL$10:$BH$209,16,0)))</f>
      </c>
      <c r="Z10" s="1170">
        <f t="shared" si="2"/>
      </c>
      <c r="AA10" s="1170">
        <f t="shared" si="2"/>
      </c>
      <c r="AB10" s="1171">
        <f t="shared" si="2"/>
      </c>
      <c r="AC10" s="149"/>
      <c r="AD10" s="150" t="s">
        <v>1014</v>
      </c>
      <c r="AE10" s="150"/>
      <c r="AF10" s="150" t="s">
        <v>1015</v>
      </c>
      <c r="AG10" s="150"/>
      <c r="AH10" s="151" t="s">
        <v>1016</v>
      </c>
      <c r="AI10" s="194"/>
      <c r="AJ10" s="194"/>
      <c r="AK10" s="194"/>
      <c r="AL10" s="195">
        <v>1</v>
      </c>
      <c r="AM10" s="196"/>
      <c r="AN10" s="196"/>
      <c r="AO10" s="197" t="s">
        <v>1073</v>
      </c>
      <c r="AP10" s="197" t="s">
        <v>1074</v>
      </c>
      <c r="AQ10" s="197" t="s">
        <v>306</v>
      </c>
      <c r="AR10" s="198">
        <v>18660</v>
      </c>
      <c r="AS10" s="199">
        <f aca="true" ca="1" t="shared" si="3" ref="AS10:AS41">IF(AR10="","",DATEDIF(AR10,TODAY(),"y"))</f>
        <v>57</v>
      </c>
      <c r="AT10" s="198">
        <v>26424</v>
      </c>
      <c r="AU10" s="200">
        <v>16</v>
      </c>
      <c r="AV10" s="201">
        <f aca="true" t="shared" si="4" ref="AV10:AV41">IF(AU10="","",AS10-AU10)</f>
        <v>41</v>
      </c>
      <c r="AW10" s="196" t="s">
        <v>148</v>
      </c>
      <c r="AX10" s="202" t="s">
        <v>157</v>
      </c>
      <c r="AY10" s="196" t="s">
        <v>1033</v>
      </c>
      <c r="AZ10" s="196" t="s">
        <v>1034</v>
      </c>
      <c r="BA10" s="203">
        <v>37057</v>
      </c>
      <c r="BB10" s="202" t="s">
        <v>1072</v>
      </c>
      <c r="BC10" s="202" t="s">
        <v>1012</v>
      </c>
      <c r="BD10" s="203"/>
      <c r="BE10" s="196"/>
      <c r="BF10" s="204" t="s">
        <v>2</v>
      </c>
      <c r="BG10" s="141"/>
      <c r="BH10" s="142" t="s">
        <v>3</v>
      </c>
    </row>
    <row r="11" spans="1:60" ht="26.25" customHeight="1">
      <c r="A11" s="1168"/>
      <c r="B11" s="1168"/>
      <c r="C11" s="205">
        <f>IF($B10="","",VLOOKUP($B10,$AL$10:$BH$209,4,0))</f>
      </c>
      <c r="D11" s="1176">
        <f>IF($B11="","",VLOOKUP($B11,$AL$10:$BH$209,3,0))</f>
      </c>
      <c r="E11" s="1168"/>
      <c r="F11" s="206">
        <f>IF($B10="","",VLOOKUP($B10,$AL$10:$BH$209,11,0))</f>
      </c>
      <c r="G11" s="207">
        <f>IF($B10="","",VLOOKUP($B10,$AL$10:$BH$209,8,0))</f>
      </c>
      <c r="H11" s="208">
        <f>IF($B10="","",VLOOKUP($B10,$AL$10:$BH$209,14,0))</f>
      </c>
      <c r="I11" s="156">
        <f>IF($B10="","",VLOOKUP($B10,$AL$10:$BH$209,15,0))</f>
      </c>
      <c r="J11" s="157"/>
      <c r="K11" s="180">
        <f>IF($B10="","",VLOOKUP($B10,$AL$10:$BH$209,17,0))</f>
      </c>
      <c r="L11" s="1168">
        <f>IF($B11="","",VLOOKUP($B11,$AL$10:$BH$209,13,0))</f>
      </c>
      <c r="M11" s="180">
        <f>IF($B10="","",VLOOKUP($B10,$AL$10:$BH$209,20,0))</f>
      </c>
      <c r="N11" s="1172">
        <f>IF($B11="","",IF($BD11="","",VLOOKUP($B11,$AL$10:$BH$209,16,0)))</f>
      </c>
      <c r="O11" s="1173">
        <f t="shared" si="0"/>
      </c>
      <c r="P11" s="1173">
        <f t="shared" si="0"/>
      </c>
      <c r="Q11" s="1173">
        <f t="shared" si="0"/>
      </c>
      <c r="R11" s="1174">
        <f t="shared" si="0"/>
      </c>
      <c r="S11" s="1172">
        <f>IF($B11="","",IF($BD11="","",VLOOKUP($B11,$AL$10:$BH$209,16,0)))</f>
      </c>
      <c r="T11" s="1173">
        <f t="shared" si="1"/>
      </c>
      <c r="U11" s="1173">
        <f t="shared" si="1"/>
      </c>
      <c r="V11" s="1173">
        <f t="shared" si="1"/>
      </c>
      <c r="W11" s="1174">
        <f t="shared" si="1"/>
      </c>
      <c r="X11" s="1172">
        <f>IF($B11="","",IF($BD11="","",VLOOKUP($B11,$AL$10:$BH$209,16,0)))</f>
      </c>
      <c r="Y11" s="1173">
        <f t="shared" si="2"/>
      </c>
      <c r="Z11" s="1173">
        <f t="shared" si="2"/>
      </c>
      <c r="AA11" s="1173">
        <f t="shared" si="2"/>
      </c>
      <c r="AB11" s="1174">
        <f t="shared" si="2"/>
      </c>
      <c r="AC11" s="152"/>
      <c r="AD11" s="153" t="s">
        <v>1014</v>
      </c>
      <c r="AE11" s="153"/>
      <c r="AF11" s="153" t="s">
        <v>1015</v>
      </c>
      <c r="AG11" s="153"/>
      <c r="AH11" s="154" t="s">
        <v>1016</v>
      </c>
      <c r="AI11" s="194"/>
      <c r="AJ11" s="194"/>
      <c r="AK11" s="194"/>
      <c r="AL11" s="209">
        <v>2</v>
      </c>
      <c r="AM11" s="210"/>
      <c r="AN11" s="210"/>
      <c r="AO11" s="211" t="s">
        <v>1075</v>
      </c>
      <c r="AP11" s="211" t="s">
        <v>1076</v>
      </c>
      <c r="AQ11" s="211" t="s">
        <v>306</v>
      </c>
      <c r="AR11" s="212">
        <v>18902</v>
      </c>
      <c r="AS11" s="213">
        <f ca="1" t="shared" si="3"/>
        <v>56</v>
      </c>
      <c r="AT11" s="212">
        <v>24563</v>
      </c>
      <c r="AU11" s="214">
        <v>16</v>
      </c>
      <c r="AV11" s="215">
        <f t="shared" si="4"/>
        <v>40</v>
      </c>
      <c r="AW11" s="210" t="s">
        <v>149</v>
      </c>
      <c r="AX11" s="216" t="s">
        <v>158</v>
      </c>
      <c r="AY11" s="210" t="s">
        <v>1033</v>
      </c>
      <c r="AZ11" s="210" t="s">
        <v>1034</v>
      </c>
      <c r="BA11" s="217">
        <v>37057</v>
      </c>
      <c r="BB11" s="216" t="s">
        <v>8</v>
      </c>
      <c r="BC11" s="216" t="s">
        <v>1035</v>
      </c>
      <c r="BD11" s="217"/>
      <c r="BE11" s="210"/>
      <c r="BF11" s="218"/>
      <c r="BG11" s="143"/>
      <c r="BH11" s="144" t="s">
        <v>3</v>
      </c>
    </row>
    <row r="12" spans="1:60" ht="26.25" customHeight="1">
      <c r="A12" s="1167">
        <v>2</v>
      </c>
      <c r="B12" s="1167"/>
      <c r="C12" s="190">
        <f>IF($B12="","",VLOOKUP($B12,$AL$10:$BH$209,5,0))</f>
      </c>
      <c r="D12" s="1175">
        <f>IF($B12="","",VLOOKUP($B12,$AL$10:$BH$209,6,0))</f>
      </c>
      <c r="E12" s="1167"/>
      <c r="F12" s="191">
        <f>IF($B12="","",VLOOKUP($B12,$AL$10:$BH$209,9,0))</f>
      </c>
      <c r="G12" s="191">
        <f>IF($B12="","",VLOOKUP($B12,$AL$10:$BH$209,7,0))</f>
      </c>
      <c r="H12" s="192">
        <f>IF($B12="","",VLOOKUP($B12,$AL$10:$BH$209,12,0))</f>
      </c>
      <c r="I12" s="148">
        <f>IF($B12="","",VLOOKUP($B12,$AL$10:$BH$209,13,0))</f>
      </c>
      <c r="J12" s="193"/>
      <c r="K12" s="191">
        <f>IF($B12="","",VLOOKUP($B12,$AL$10:$BH$209,16,0))</f>
      </c>
      <c r="L12" s="1179">
        <f>IF($B12="","",VLOOKUP($B12,$AL$10:$BH$209,18,0))</f>
      </c>
      <c r="M12" s="191">
        <f>IF($B12="","",VLOOKUP($B12,$AL$10:$BH$209,19,0))</f>
      </c>
      <c r="N12" s="1169">
        <f>IF($B12="","",VLOOKUP($B12,$AL$10:$BH$209,21,0))</f>
      </c>
      <c r="O12" s="1170">
        <f t="shared" si="0"/>
      </c>
      <c r="P12" s="1170">
        <f t="shared" si="0"/>
      </c>
      <c r="Q12" s="1170">
        <f t="shared" si="0"/>
      </c>
      <c r="R12" s="1171">
        <f t="shared" si="0"/>
      </c>
      <c r="S12" s="1169">
        <f>IF($B12="","",VLOOKUP($B12,$AL$10:$BH$209,22,0))</f>
      </c>
      <c r="T12" s="1170">
        <f t="shared" si="1"/>
      </c>
      <c r="U12" s="1170">
        <f t="shared" si="1"/>
      </c>
      <c r="V12" s="1170">
        <f t="shared" si="1"/>
      </c>
      <c r="W12" s="1171">
        <f t="shared" si="1"/>
      </c>
      <c r="X12" s="1169">
        <f>IF($B12="","",VLOOKUP($B12,$AL$10:$BH$209,23,0))</f>
      </c>
      <c r="Y12" s="1170">
        <f t="shared" si="2"/>
      </c>
      <c r="Z12" s="1170">
        <f t="shared" si="2"/>
      </c>
      <c r="AA12" s="1170">
        <f t="shared" si="2"/>
      </c>
      <c r="AB12" s="1171">
        <f t="shared" si="2"/>
      </c>
      <c r="AC12" s="149"/>
      <c r="AD12" s="150" t="s">
        <v>1014</v>
      </c>
      <c r="AE12" s="150"/>
      <c r="AF12" s="150" t="s">
        <v>1015</v>
      </c>
      <c r="AG12" s="150"/>
      <c r="AH12" s="151" t="s">
        <v>1016</v>
      </c>
      <c r="AI12" s="194"/>
      <c r="AJ12" s="194"/>
      <c r="AK12" s="194"/>
      <c r="AL12" s="209">
        <v>3</v>
      </c>
      <c r="AM12" s="210"/>
      <c r="AN12" s="210"/>
      <c r="AO12" s="211" t="s">
        <v>1079</v>
      </c>
      <c r="AP12" s="211" t="s">
        <v>1080</v>
      </c>
      <c r="AQ12" s="211" t="s">
        <v>307</v>
      </c>
      <c r="AR12" s="212">
        <v>15756</v>
      </c>
      <c r="AS12" s="213">
        <f ca="1" t="shared" si="3"/>
        <v>65</v>
      </c>
      <c r="AT12" s="212">
        <v>21276</v>
      </c>
      <c r="AU12" s="214">
        <v>16</v>
      </c>
      <c r="AV12" s="215">
        <f t="shared" si="4"/>
        <v>49</v>
      </c>
      <c r="AW12" s="210" t="s">
        <v>150</v>
      </c>
      <c r="AX12" s="216" t="s">
        <v>159</v>
      </c>
      <c r="AY12" s="210" t="s">
        <v>1033</v>
      </c>
      <c r="AZ12" s="210" t="s">
        <v>1034</v>
      </c>
      <c r="BA12" s="217">
        <v>37057</v>
      </c>
      <c r="BB12" s="216" t="s">
        <v>9</v>
      </c>
      <c r="BC12" s="216" t="s">
        <v>1012</v>
      </c>
      <c r="BD12" s="217"/>
      <c r="BE12" s="210"/>
      <c r="BF12" s="218" t="s">
        <v>1045</v>
      </c>
      <c r="BG12" s="143"/>
      <c r="BH12" s="144"/>
    </row>
    <row r="13" spans="1:60" ht="26.25" customHeight="1">
      <c r="A13" s="1168"/>
      <c r="B13" s="1168"/>
      <c r="C13" s="205">
        <f>IF($B12="","",VLOOKUP($B12,$AL$10:$BH$209,4,0))</f>
      </c>
      <c r="D13" s="1176">
        <f>IF($B13="","",VLOOKUP($B13,$AL$10:$BH$209,3,0))</f>
      </c>
      <c r="E13" s="1168"/>
      <c r="F13" s="206">
        <f>IF($B12="","",VLOOKUP($B12,$AL$10:$BH$209,11,0))</f>
      </c>
      <c r="G13" s="207">
        <f>IF($B12="","",VLOOKUP($B12,$AL$10:$BH$209,8,0))</f>
      </c>
      <c r="H13" s="208">
        <f>IF($B12="","",VLOOKUP($B12,$AL$10:$BH$209,14,0))</f>
      </c>
      <c r="I13" s="156">
        <f>IF($B12="","",VLOOKUP($B12,$AL$10:$BH$209,15,0))</f>
      </c>
      <c r="J13" s="157"/>
      <c r="K13" s="180">
        <f>IF($B12="","",VLOOKUP($B12,$AL$10:$BH$209,17,0))</f>
      </c>
      <c r="L13" s="1168">
        <f>IF($B13="","",VLOOKUP($B13,$AL$10:$BH$209,13,0))</f>
      </c>
      <c r="M13" s="180">
        <f>IF($B12="","",VLOOKUP($B12,$AL$10:$BH$209,20,0))</f>
      </c>
      <c r="N13" s="1172">
        <f>IF($B13="","",IF($BD13="","",VLOOKUP($B13,$AL$10:$BH$209,16,0)))</f>
      </c>
      <c r="O13" s="1173">
        <f t="shared" si="0"/>
      </c>
      <c r="P13" s="1173">
        <f t="shared" si="0"/>
      </c>
      <c r="Q13" s="1173">
        <f t="shared" si="0"/>
      </c>
      <c r="R13" s="1174">
        <f t="shared" si="0"/>
      </c>
      <c r="S13" s="1172">
        <f>IF($B13="","",IF($BD13="","",VLOOKUP($B13,$AL$10:$BH$209,16,0)))</f>
      </c>
      <c r="T13" s="1173">
        <f t="shared" si="1"/>
      </c>
      <c r="U13" s="1173">
        <f t="shared" si="1"/>
      </c>
      <c r="V13" s="1173">
        <f t="shared" si="1"/>
      </c>
      <c r="W13" s="1174">
        <f t="shared" si="1"/>
      </c>
      <c r="X13" s="1172">
        <f>IF($B13="","",IF($BD13="","",VLOOKUP($B13,$AL$10:$BH$209,16,0)))</f>
      </c>
      <c r="Y13" s="1173">
        <f t="shared" si="2"/>
      </c>
      <c r="Z13" s="1173">
        <f t="shared" si="2"/>
      </c>
      <c r="AA13" s="1173">
        <f t="shared" si="2"/>
      </c>
      <c r="AB13" s="1174">
        <f t="shared" si="2"/>
      </c>
      <c r="AC13" s="152"/>
      <c r="AD13" s="153" t="s">
        <v>1014</v>
      </c>
      <c r="AE13" s="153"/>
      <c r="AF13" s="153" t="s">
        <v>1015</v>
      </c>
      <c r="AG13" s="153"/>
      <c r="AH13" s="154" t="s">
        <v>1016</v>
      </c>
      <c r="AI13" s="194"/>
      <c r="AJ13" s="194"/>
      <c r="AK13" s="194"/>
      <c r="AL13" s="209">
        <v>4</v>
      </c>
      <c r="AM13" s="210"/>
      <c r="AN13" s="210"/>
      <c r="AO13" s="211" t="s">
        <v>1081</v>
      </c>
      <c r="AP13" s="211" t="s">
        <v>1082</v>
      </c>
      <c r="AQ13" s="211" t="s">
        <v>307</v>
      </c>
      <c r="AR13" s="212">
        <v>17573</v>
      </c>
      <c r="AS13" s="213">
        <f ca="1" t="shared" si="3"/>
        <v>60</v>
      </c>
      <c r="AT13" s="212">
        <v>35704</v>
      </c>
      <c r="AU13" s="214">
        <v>25</v>
      </c>
      <c r="AV13" s="215">
        <f t="shared" si="4"/>
        <v>35</v>
      </c>
      <c r="AW13" s="219" t="s">
        <v>151</v>
      </c>
      <c r="AX13" s="216" t="s">
        <v>160</v>
      </c>
      <c r="AY13" s="210" t="s">
        <v>1033</v>
      </c>
      <c r="AZ13" s="210" t="s">
        <v>1034</v>
      </c>
      <c r="BA13" s="217">
        <v>37047</v>
      </c>
      <c r="BB13" s="216" t="s">
        <v>10</v>
      </c>
      <c r="BC13" s="216" t="s">
        <v>511</v>
      </c>
      <c r="BD13" s="217"/>
      <c r="BE13" s="210"/>
      <c r="BF13" s="218" t="s">
        <v>1</v>
      </c>
      <c r="BG13" s="143"/>
      <c r="BH13" s="144"/>
    </row>
    <row r="14" spans="1:60" ht="26.25" customHeight="1">
      <c r="A14" s="1167">
        <v>3</v>
      </c>
      <c r="B14" s="1167"/>
      <c r="C14" s="190">
        <f>IF($B14="","",VLOOKUP($B14,$AL$10:$BH$209,5,0))</f>
      </c>
      <c r="D14" s="1175">
        <f>IF($B14="","",VLOOKUP($B14,$AL$10:$BH$209,6,0))</f>
      </c>
      <c r="E14" s="1167"/>
      <c r="F14" s="191">
        <f>IF($B14="","",VLOOKUP($B14,$AL$10:$BH$209,9,0))</f>
      </c>
      <c r="G14" s="191">
        <f>IF($B14="","",VLOOKUP($B14,$AL$10:$BH$209,7,0))</f>
      </c>
      <c r="H14" s="192">
        <f>IF($B14="","",VLOOKUP($B14,$AL$10:$BH$209,12,0))</f>
      </c>
      <c r="I14" s="148">
        <f>IF($B14="","",VLOOKUP($B14,$AL$10:$BH$209,13,0))</f>
      </c>
      <c r="J14" s="193"/>
      <c r="K14" s="191">
        <f>IF($B14="","",VLOOKUP($B14,$AL$10:$BH$209,16,0))</f>
      </c>
      <c r="L14" s="1179">
        <f>IF($B14="","",VLOOKUP($B14,$AL$10:$BH$209,18,0))</f>
      </c>
      <c r="M14" s="191">
        <f>IF($B14="","",VLOOKUP($B14,$AL$10:$BH$209,19,0))</f>
      </c>
      <c r="N14" s="1169">
        <f>IF($B14="","",VLOOKUP($B14,$AL$10:$BH$209,21,0))</f>
      </c>
      <c r="O14" s="1170">
        <f t="shared" si="0"/>
      </c>
      <c r="P14" s="1170">
        <f t="shared" si="0"/>
      </c>
      <c r="Q14" s="1170">
        <f t="shared" si="0"/>
      </c>
      <c r="R14" s="1171">
        <f t="shared" si="0"/>
      </c>
      <c r="S14" s="1169">
        <f>IF($B14="","",VLOOKUP($B14,$AL$10:$BH$209,22,0))</f>
      </c>
      <c r="T14" s="1170">
        <f t="shared" si="1"/>
      </c>
      <c r="U14" s="1170">
        <f t="shared" si="1"/>
      </c>
      <c r="V14" s="1170">
        <f t="shared" si="1"/>
      </c>
      <c r="W14" s="1171">
        <f t="shared" si="1"/>
      </c>
      <c r="X14" s="1169">
        <f>IF($B14="","",VLOOKUP($B14,$AL$10:$BH$209,23,0))</f>
      </c>
      <c r="Y14" s="1170">
        <f t="shared" si="2"/>
      </c>
      <c r="Z14" s="1170">
        <f t="shared" si="2"/>
      </c>
      <c r="AA14" s="1170">
        <f t="shared" si="2"/>
      </c>
      <c r="AB14" s="1171">
        <f t="shared" si="2"/>
      </c>
      <c r="AC14" s="149"/>
      <c r="AD14" s="150" t="s">
        <v>1014</v>
      </c>
      <c r="AE14" s="150"/>
      <c r="AF14" s="150" t="s">
        <v>1015</v>
      </c>
      <c r="AG14" s="150"/>
      <c r="AH14" s="151" t="s">
        <v>1016</v>
      </c>
      <c r="AI14" s="194"/>
      <c r="AJ14" s="194"/>
      <c r="AK14" s="194"/>
      <c r="AL14" s="209">
        <v>5</v>
      </c>
      <c r="AM14" s="210"/>
      <c r="AN14" s="210"/>
      <c r="AO14" s="211" t="s">
        <v>1083</v>
      </c>
      <c r="AP14" s="211" t="s">
        <v>1084</v>
      </c>
      <c r="AQ14" s="211" t="s">
        <v>1043</v>
      </c>
      <c r="AR14" s="212">
        <v>17631</v>
      </c>
      <c r="AS14" s="213">
        <f ca="1" t="shared" si="3"/>
        <v>60</v>
      </c>
      <c r="AT14" s="212">
        <v>34973</v>
      </c>
      <c r="AU14" s="214">
        <v>18</v>
      </c>
      <c r="AV14" s="215">
        <f t="shared" si="4"/>
        <v>42</v>
      </c>
      <c r="AW14" s="219" t="s">
        <v>152</v>
      </c>
      <c r="AX14" s="216" t="s">
        <v>161</v>
      </c>
      <c r="AY14" s="210" t="s">
        <v>1033</v>
      </c>
      <c r="AZ14" s="210" t="s">
        <v>1034</v>
      </c>
      <c r="BA14" s="217">
        <v>37047</v>
      </c>
      <c r="BB14" s="216" t="s">
        <v>11</v>
      </c>
      <c r="BC14" s="216" t="s">
        <v>511</v>
      </c>
      <c r="BD14" s="217"/>
      <c r="BE14" s="210"/>
      <c r="BF14" s="218" t="s">
        <v>1046</v>
      </c>
      <c r="BG14" s="143"/>
      <c r="BH14" s="147" t="s">
        <v>5</v>
      </c>
    </row>
    <row r="15" spans="1:60" ht="26.25" customHeight="1">
      <c r="A15" s="1168"/>
      <c r="B15" s="1168"/>
      <c r="C15" s="205">
        <f>IF($B14="","",VLOOKUP($B14,$AL$10:$BH$209,4,0))</f>
      </c>
      <c r="D15" s="1176">
        <f>IF($B15="","",VLOOKUP($B15,$AL$10:$BH$209,3,0))</f>
      </c>
      <c r="E15" s="1168"/>
      <c r="F15" s="206">
        <f>IF($B14="","",VLOOKUP($B14,$AL$10:$BH$209,11,0))</f>
      </c>
      <c r="G15" s="207">
        <f>IF($B14="","",VLOOKUP($B14,$AL$10:$BH$209,8,0))</f>
      </c>
      <c r="H15" s="208">
        <f>IF($B14="","",VLOOKUP($B14,$AL$10:$BH$209,14,0))</f>
      </c>
      <c r="I15" s="156">
        <f>IF($B14="","",VLOOKUP($B14,$AL$10:$BH$209,15,0))</f>
      </c>
      <c r="J15" s="157"/>
      <c r="K15" s="180">
        <f>IF($B14="","",VLOOKUP($B14,$AL$10:$BH$209,17,0))</f>
      </c>
      <c r="L15" s="1168">
        <f>IF($B15="","",VLOOKUP($B15,$AL$10:$BH$209,13,0))</f>
      </c>
      <c r="M15" s="180">
        <f>IF($B14="","",VLOOKUP($B14,$AL$10:$BH$209,20,0))</f>
      </c>
      <c r="N15" s="1172">
        <f>IF($B15="","",IF($BD15="","",VLOOKUP($B15,$AL$10:$BH$209,16,0)))</f>
      </c>
      <c r="O15" s="1173">
        <f t="shared" si="0"/>
      </c>
      <c r="P15" s="1173">
        <f t="shared" si="0"/>
      </c>
      <c r="Q15" s="1173">
        <f t="shared" si="0"/>
      </c>
      <c r="R15" s="1174">
        <f t="shared" si="0"/>
      </c>
      <c r="S15" s="1172">
        <f>IF($B15="","",IF($BD15="","",VLOOKUP($B15,$AL$10:$BH$209,16,0)))</f>
      </c>
      <c r="T15" s="1173">
        <f t="shared" si="1"/>
      </c>
      <c r="U15" s="1173">
        <f t="shared" si="1"/>
      </c>
      <c r="V15" s="1173">
        <f t="shared" si="1"/>
      </c>
      <c r="W15" s="1174">
        <f t="shared" si="1"/>
      </c>
      <c r="X15" s="1172">
        <f>IF($B15="","",IF($BD15="","",VLOOKUP($B15,$AL$10:$BH$209,16,0)))</f>
      </c>
      <c r="Y15" s="1173">
        <f t="shared" si="2"/>
      </c>
      <c r="Z15" s="1173">
        <f t="shared" si="2"/>
      </c>
      <c r="AA15" s="1173">
        <f t="shared" si="2"/>
      </c>
      <c r="AB15" s="1174">
        <f t="shared" si="2"/>
      </c>
      <c r="AC15" s="152"/>
      <c r="AD15" s="153" t="s">
        <v>1014</v>
      </c>
      <c r="AE15" s="153"/>
      <c r="AF15" s="153" t="s">
        <v>1015</v>
      </c>
      <c r="AG15" s="153"/>
      <c r="AH15" s="154" t="s">
        <v>1016</v>
      </c>
      <c r="AI15" s="194"/>
      <c r="AJ15" s="194"/>
      <c r="AK15" s="194"/>
      <c r="AL15" s="209">
        <v>6</v>
      </c>
      <c r="AM15" s="210"/>
      <c r="AN15" s="210"/>
      <c r="AO15" s="211" t="s">
        <v>1077</v>
      </c>
      <c r="AP15" s="211" t="s">
        <v>1078</v>
      </c>
      <c r="AQ15" s="211" t="s">
        <v>1043</v>
      </c>
      <c r="AR15" s="212">
        <v>27333</v>
      </c>
      <c r="AS15" s="213">
        <f ca="1" t="shared" si="3"/>
        <v>33</v>
      </c>
      <c r="AT15" s="212">
        <v>34973</v>
      </c>
      <c r="AU15" s="214">
        <v>20</v>
      </c>
      <c r="AV15" s="215">
        <f t="shared" si="4"/>
        <v>13</v>
      </c>
      <c r="AW15" s="210" t="s">
        <v>153</v>
      </c>
      <c r="AX15" s="216" t="s">
        <v>162</v>
      </c>
      <c r="AY15" s="210" t="s">
        <v>1033</v>
      </c>
      <c r="AZ15" s="210" t="s">
        <v>1034</v>
      </c>
      <c r="BA15" s="217">
        <v>37047</v>
      </c>
      <c r="BB15" s="216" t="s">
        <v>12</v>
      </c>
      <c r="BC15" s="216" t="s">
        <v>1012</v>
      </c>
      <c r="BD15" s="217"/>
      <c r="BE15" s="210"/>
      <c r="BF15" s="218" t="s">
        <v>1044</v>
      </c>
      <c r="BG15" s="143"/>
      <c r="BH15" s="144" t="s">
        <v>4</v>
      </c>
    </row>
    <row r="16" spans="1:60" ht="26.25" customHeight="1">
      <c r="A16" s="1167">
        <v>4</v>
      </c>
      <c r="B16" s="1167"/>
      <c r="C16" s="190">
        <f>IF($B16="","",VLOOKUP($B16,$AL$10:$BH$209,5,0))</f>
      </c>
      <c r="D16" s="1175">
        <f>IF($B16="","",VLOOKUP($B16,$AL$10:$BH$209,6,0))</f>
      </c>
      <c r="E16" s="1167" t="s">
        <v>1042</v>
      </c>
      <c r="F16" s="191">
        <f>IF($B16="","",VLOOKUP($B16,$AL$10:$BH$209,9,0))</f>
      </c>
      <c r="G16" s="191">
        <f>IF($B16="","",VLOOKUP($B16,$AL$10:$BH$209,7,0))</f>
      </c>
      <c r="H16" s="192">
        <f>IF($B16="","",VLOOKUP($B16,$AL$10:$BH$209,12,0))</f>
      </c>
      <c r="I16" s="148">
        <f>IF($B16="","",VLOOKUP($B16,$AL$10:$BH$209,13,0))</f>
      </c>
      <c r="J16" s="193"/>
      <c r="K16" s="191">
        <f>IF($B16="","",VLOOKUP($B16,$AL$10:$BH$209,16,0))</f>
      </c>
      <c r="L16" s="1179">
        <f>IF($B16="","",VLOOKUP($B16,$AL$10:$BH$209,18,0))</f>
      </c>
      <c r="M16" s="191">
        <f>IF($B16="","",VLOOKUP($B16,$AL$10:$BH$209,19,0))</f>
      </c>
      <c r="N16" s="1169">
        <f>IF($B16="","",VLOOKUP($B16,$AL$10:$BH$209,21,0))</f>
      </c>
      <c r="O16" s="1170">
        <f t="shared" si="0"/>
      </c>
      <c r="P16" s="1170">
        <f t="shared" si="0"/>
      </c>
      <c r="Q16" s="1170">
        <f t="shared" si="0"/>
      </c>
      <c r="R16" s="1171">
        <f t="shared" si="0"/>
      </c>
      <c r="S16" s="1169">
        <f>IF($B16="","",VLOOKUP($B16,$AL$10:$BH$209,22,0))</f>
      </c>
      <c r="T16" s="1170">
        <f t="shared" si="1"/>
      </c>
      <c r="U16" s="1170">
        <f t="shared" si="1"/>
      </c>
      <c r="V16" s="1170">
        <f t="shared" si="1"/>
      </c>
      <c r="W16" s="1171">
        <f t="shared" si="1"/>
      </c>
      <c r="X16" s="1169">
        <f>IF($B16="","",VLOOKUP($B16,$AL$10:$BH$209,23,0))</f>
      </c>
      <c r="Y16" s="1170">
        <f t="shared" si="2"/>
      </c>
      <c r="Z16" s="1170">
        <f t="shared" si="2"/>
      </c>
      <c r="AA16" s="1170">
        <f t="shared" si="2"/>
      </c>
      <c r="AB16" s="1171">
        <f t="shared" si="2"/>
      </c>
      <c r="AC16" s="149"/>
      <c r="AD16" s="150" t="s">
        <v>1014</v>
      </c>
      <c r="AE16" s="150"/>
      <c r="AF16" s="150" t="s">
        <v>1015</v>
      </c>
      <c r="AG16" s="150"/>
      <c r="AH16" s="151" t="s">
        <v>1016</v>
      </c>
      <c r="AI16" s="194"/>
      <c r="AJ16" s="194"/>
      <c r="AK16" s="194"/>
      <c r="AL16" s="209">
        <v>7</v>
      </c>
      <c r="AM16" s="210"/>
      <c r="AN16" s="210"/>
      <c r="AO16" s="211" t="s">
        <v>1085</v>
      </c>
      <c r="AP16" s="211" t="s">
        <v>1086</v>
      </c>
      <c r="AQ16" s="211" t="s">
        <v>1048</v>
      </c>
      <c r="AR16" s="212">
        <v>27165</v>
      </c>
      <c r="AS16" s="213">
        <f ca="1" t="shared" si="3"/>
        <v>34</v>
      </c>
      <c r="AT16" s="212">
        <v>34973</v>
      </c>
      <c r="AU16" s="214">
        <v>20</v>
      </c>
      <c r="AV16" s="215">
        <f t="shared" si="4"/>
        <v>14</v>
      </c>
      <c r="AW16" s="210" t="s">
        <v>154</v>
      </c>
      <c r="AX16" s="216"/>
      <c r="AY16" s="210" t="s">
        <v>7</v>
      </c>
      <c r="AZ16" s="216" t="s">
        <v>304</v>
      </c>
      <c r="BA16" s="217">
        <v>37047</v>
      </c>
      <c r="BB16" s="216" t="s">
        <v>13</v>
      </c>
      <c r="BC16" s="216" t="s">
        <v>1012</v>
      </c>
      <c r="BD16" s="217"/>
      <c r="BE16" s="210"/>
      <c r="BF16" s="218"/>
      <c r="BG16" s="143"/>
      <c r="BH16" s="144"/>
    </row>
    <row r="17" spans="1:60" ht="26.25" customHeight="1">
      <c r="A17" s="1168"/>
      <c r="B17" s="1168"/>
      <c r="C17" s="205">
        <f>IF($B16="","",VLOOKUP($B16,$AL$10:$BH$209,4,0))</f>
      </c>
      <c r="D17" s="1176">
        <f>IF($B17="","",VLOOKUP($B17,$AL$10:$BH$209,3,0))</f>
      </c>
      <c r="E17" s="1168"/>
      <c r="F17" s="206">
        <f>IF($B16="","",VLOOKUP($B16,$AL$10:$BH$209,11,0))</f>
      </c>
      <c r="G17" s="207">
        <f>IF($B16="","",VLOOKUP($B16,$AL$10:$BH$209,8,0))</f>
      </c>
      <c r="H17" s="208">
        <f>IF($B16="","",VLOOKUP($B16,$AL$10:$BH$209,14,0))</f>
      </c>
      <c r="I17" s="156">
        <f>IF($B16="","",VLOOKUP($B16,$AL$10:$BH$209,15,0))</f>
      </c>
      <c r="J17" s="157"/>
      <c r="K17" s="180">
        <f>IF($B16="","",VLOOKUP($B16,$AL$10:$BH$209,17,0))</f>
      </c>
      <c r="L17" s="1168">
        <f>IF($B17="","",VLOOKUP($B17,$AL$10:$BH$209,13,0))</f>
      </c>
      <c r="M17" s="180">
        <f>IF($B16="","",VLOOKUP($B16,$AL$10:$BH$209,20,0))</f>
      </c>
      <c r="N17" s="1172">
        <f>IF($B17="","",IF($BD17="","",VLOOKUP($B17,$AL$10:$BH$209,16,0)))</f>
      </c>
      <c r="O17" s="1173">
        <f t="shared" si="0"/>
      </c>
      <c r="P17" s="1173">
        <f t="shared" si="0"/>
      </c>
      <c r="Q17" s="1173">
        <f t="shared" si="0"/>
      </c>
      <c r="R17" s="1174">
        <f t="shared" si="0"/>
      </c>
      <c r="S17" s="1172">
        <f>IF($B17="","",IF($BD17="","",VLOOKUP($B17,$AL$10:$BH$209,16,0)))</f>
      </c>
      <c r="T17" s="1173">
        <f t="shared" si="1"/>
      </c>
      <c r="U17" s="1173">
        <f t="shared" si="1"/>
      </c>
      <c r="V17" s="1173">
        <f t="shared" si="1"/>
      </c>
      <c r="W17" s="1174">
        <f t="shared" si="1"/>
      </c>
      <c r="X17" s="1172">
        <f>IF($B17="","",IF($BD17="","",VLOOKUP($B17,$AL$10:$BH$209,16,0)))</f>
      </c>
      <c r="Y17" s="1173">
        <f t="shared" si="2"/>
      </c>
      <c r="Z17" s="1173">
        <f t="shared" si="2"/>
      </c>
      <c r="AA17" s="1173">
        <f t="shared" si="2"/>
      </c>
      <c r="AB17" s="1174">
        <f t="shared" si="2"/>
      </c>
      <c r="AC17" s="152"/>
      <c r="AD17" s="153" t="s">
        <v>1014</v>
      </c>
      <c r="AE17" s="153"/>
      <c r="AF17" s="153" t="s">
        <v>1015</v>
      </c>
      <c r="AG17" s="153"/>
      <c r="AH17" s="154" t="s">
        <v>1016</v>
      </c>
      <c r="AI17" s="194"/>
      <c r="AJ17" s="194"/>
      <c r="AK17" s="194"/>
      <c r="AL17" s="209">
        <v>8</v>
      </c>
      <c r="AM17" s="210"/>
      <c r="AN17" s="210"/>
      <c r="AO17" s="211" t="s">
        <v>1087</v>
      </c>
      <c r="AP17" s="211" t="s">
        <v>1088</v>
      </c>
      <c r="AQ17" s="211" t="s">
        <v>308</v>
      </c>
      <c r="AR17" s="212">
        <v>27046</v>
      </c>
      <c r="AS17" s="213">
        <f ca="1" t="shared" si="3"/>
        <v>34</v>
      </c>
      <c r="AT17" s="212">
        <v>36708</v>
      </c>
      <c r="AU17" s="214">
        <v>19</v>
      </c>
      <c r="AV17" s="215">
        <f t="shared" si="4"/>
        <v>15</v>
      </c>
      <c r="AW17" s="210" t="s">
        <v>155</v>
      </c>
      <c r="AX17" s="216" t="s">
        <v>301</v>
      </c>
      <c r="AY17" s="210" t="s">
        <v>6</v>
      </c>
      <c r="AZ17" s="216" t="s">
        <v>305</v>
      </c>
      <c r="BA17" s="217">
        <v>37047</v>
      </c>
      <c r="BB17" s="216" t="s">
        <v>14</v>
      </c>
      <c r="BC17" s="216" t="s">
        <v>565</v>
      </c>
      <c r="BD17" s="217"/>
      <c r="BE17" s="210"/>
      <c r="BF17" s="218" t="s">
        <v>0</v>
      </c>
      <c r="BG17" s="143"/>
      <c r="BH17" s="144"/>
    </row>
    <row r="18" spans="1:60" ht="26.25" customHeight="1">
      <c r="A18" s="1167">
        <v>5</v>
      </c>
      <c r="B18" s="1167"/>
      <c r="C18" s="190">
        <f>IF($B18="","",VLOOKUP($B18,$AL$10:$BH$209,5,0))</f>
      </c>
      <c r="D18" s="1175">
        <f>IF($B18="","",VLOOKUP($B18,$AL$10:$BH$209,6,0))</f>
      </c>
      <c r="E18" s="1167" t="s">
        <v>1042</v>
      </c>
      <c r="F18" s="191">
        <f>IF($B18="","",VLOOKUP($B18,$AL$10:$BH$209,9,0))</f>
      </c>
      <c r="G18" s="191">
        <f>IF($B18="","",VLOOKUP($B18,$AL$10:$BH$209,7,0))</f>
      </c>
      <c r="H18" s="192">
        <f>IF($B18="","",VLOOKUP($B18,$AL$10:$BH$209,12,0))</f>
      </c>
      <c r="I18" s="148">
        <f>IF($B18="","",VLOOKUP($B18,$AL$10:$BH$209,13,0))</f>
      </c>
      <c r="J18" s="193"/>
      <c r="K18" s="191">
        <f>IF($B18="","",VLOOKUP($B18,$AL$10:$BH$209,16,0))</f>
      </c>
      <c r="L18" s="1179">
        <f>IF($B18="","",VLOOKUP($B18,$AL$10:$BH$209,18,0))</f>
      </c>
      <c r="M18" s="191">
        <f>IF($B18="","",VLOOKUP($B18,$AL$10:$BH$209,19,0))</f>
      </c>
      <c r="N18" s="1169">
        <f>IF($B18="","",VLOOKUP($B18,$AL$10:$BH$209,21,0))</f>
      </c>
      <c r="O18" s="1170">
        <f t="shared" si="0"/>
      </c>
      <c r="P18" s="1170">
        <f t="shared" si="0"/>
      </c>
      <c r="Q18" s="1170">
        <f t="shared" si="0"/>
      </c>
      <c r="R18" s="1171">
        <f t="shared" si="0"/>
      </c>
      <c r="S18" s="1169">
        <f>IF($B18="","",VLOOKUP($B18,$AL$10:$BH$209,22,0))</f>
      </c>
      <c r="T18" s="1170">
        <f t="shared" si="1"/>
      </c>
      <c r="U18" s="1170">
        <f t="shared" si="1"/>
      </c>
      <c r="V18" s="1170">
        <f t="shared" si="1"/>
      </c>
      <c r="W18" s="1171">
        <f t="shared" si="1"/>
      </c>
      <c r="X18" s="1169">
        <f>IF($B18="","",VLOOKUP($B18,$AL$10:$BH$209,23,0))</f>
      </c>
      <c r="Y18" s="1170">
        <f t="shared" si="2"/>
      </c>
      <c r="Z18" s="1170">
        <f t="shared" si="2"/>
      </c>
      <c r="AA18" s="1170">
        <f t="shared" si="2"/>
      </c>
      <c r="AB18" s="1171">
        <f t="shared" si="2"/>
      </c>
      <c r="AC18" s="149"/>
      <c r="AD18" s="150" t="s">
        <v>1014</v>
      </c>
      <c r="AE18" s="150"/>
      <c r="AF18" s="150" t="s">
        <v>1015</v>
      </c>
      <c r="AG18" s="150"/>
      <c r="AH18" s="151" t="s">
        <v>1016</v>
      </c>
      <c r="AI18" s="194"/>
      <c r="AJ18" s="194"/>
      <c r="AK18" s="194"/>
      <c r="AL18" s="209">
        <v>9</v>
      </c>
      <c r="AM18" s="210"/>
      <c r="AN18" s="210"/>
      <c r="AO18" s="211" t="s">
        <v>1089</v>
      </c>
      <c r="AP18" s="211" t="s">
        <v>1090</v>
      </c>
      <c r="AQ18" s="211" t="s">
        <v>70</v>
      </c>
      <c r="AR18" s="212">
        <v>16093</v>
      </c>
      <c r="AS18" s="213">
        <f ca="1" t="shared" si="3"/>
        <v>64</v>
      </c>
      <c r="AT18" s="212">
        <v>30773</v>
      </c>
      <c r="AU18" s="214">
        <v>24</v>
      </c>
      <c r="AV18" s="215">
        <f t="shared" si="4"/>
        <v>40</v>
      </c>
      <c r="AW18" s="210" t="s">
        <v>156</v>
      </c>
      <c r="AX18" s="216" t="s">
        <v>302</v>
      </c>
      <c r="AY18" s="210" t="s">
        <v>1033</v>
      </c>
      <c r="AZ18" s="210" t="s">
        <v>1034</v>
      </c>
      <c r="BA18" s="217">
        <v>37047</v>
      </c>
      <c r="BB18" s="216" t="s">
        <v>15</v>
      </c>
      <c r="BC18" s="216" t="s">
        <v>1012</v>
      </c>
      <c r="BD18" s="217"/>
      <c r="BE18" s="210"/>
      <c r="BF18" s="218"/>
      <c r="BG18" s="143"/>
      <c r="BH18" s="144"/>
    </row>
    <row r="19" spans="1:60" ht="26.25" customHeight="1">
      <c r="A19" s="1168"/>
      <c r="B19" s="1168"/>
      <c r="C19" s="205">
        <f>IF($B18="","",VLOOKUP($B18,$AL$10:$BH$209,4,0))</f>
      </c>
      <c r="D19" s="1176">
        <f>IF($B19="","",VLOOKUP($B19,$AL$10:$BH$209,3,0))</f>
      </c>
      <c r="E19" s="1168"/>
      <c r="F19" s="206">
        <f>IF($B18="","",VLOOKUP($B18,$AL$10:$BH$209,11,0))</f>
      </c>
      <c r="G19" s="207">
        <f>IF($B18="","",VLOOKUP($B18,$AL$10:$BH$209,8,0))</f>
      </c>
      <c r="H19" s="208">
        <f>IF($B18="","",VLOOKUP($B18,$AL$10:$BH$209,14,0))</f>
      </c>
      <c r="I19" s="156">
        <f>IF($B18="","",VLOOKUP($B18,$AL$10:$BH$209,15,0))</f>
      </c>
      <c r="J19" s="157"/>
      <c r="K19" s="180">
        <f>IF($B18="","",VLOOKUP($B18,$AL$10:$BH$209,17,0))</f>
      </c>
      <c r="L19" s="1168">
        <f>IF($B19="","",VLOOKUP($B19,$AL$10:$BH$209,13,0))</f>
      </c>
      <c r="M19" s="180">
        <f>IF($B18="","",VLOOKUP($B18,$AL$10:$BH$209,20,0))</f>
      </c>
      <c r="N19" s="1172">
        <f>IF($B19="","",IF($BD19="","",VLOOKUP($B19,$AL$10:$BH$209,16,0)))</f>
      </c>
      <c r="O19" s="1173">
        <f t="shared" si="0"/>
      </c>
      <c r="P19" s="1173">
        <f t="shared" si="0"/>
      </c>
      <c r="Q19" s="1173">
        <f t="shared" si="0"/>
      </c>
      <c r="R19" s="1174">
        <f t="shared" si="0"/>
      </c>
      <c r="S19" s="1172">
        <f>IF($B19="","",IF($BD19="","",VLOOKUP($B19,$AL$10:$BH$209,16,0)))</f>
      </c>
      <c r="T19" s="1173">
        <f t="shared" si="1"/>
      </c>
      <c r="U19" s="1173">
        <f t="shared" si="1"/>
      </c>
      <c r="V19" s="1173">
        <f t="shared" si="1"/>
      </c>
      <c r="W19" s="1174">
        <f t="shared" si="1"/>
      </c>
      <c r="X19" s="1172">
        <f>IF($B19="","",IF($BD19="","",VLOOKUP($B19,$AL$10:$BH$209,16,0)))</f>
      </c>
      <c r="Y19" s="1173">
        <f t="shared" si="2"/>
      </c>
      <c r="Z19" s="1173">
        <f t="shared" si="2"/>
      </c>
      <c r="AA19" s="1173">
        <f t="shared" si="2"/>
      </c>
      <c r="AB19" s="1174">
        <f t="shared" si="2"/>
      </c>
      <c r="AC19" s="152"/>
      <c r="AD19" s="153" t="s">
        <v>1014</v>
      </c>
      <c r="AE19" s="153"/>
      <c r="AF19" s="153" t="s">
        <v>1015</v>
      </c>
      <c r="AG19" s="153"/>
      <c r="AH19" s="154" t="s">
        <v>1016</v>
      </c>
      <c r="AI19" s="194"/>
      <c r="AJ19" s="194"/>
      <c r="AK19" s="194"/>
      <c r="AL19" s="209">
        <v>10</v>
      </c>
      <c r="AM19" s="210"/>
      <c r="AN19" s="210"/>
      <c r="AO19" s="211" t="s">
        <v>1091</v>
      </c>
      <c r="AP19" s="211" t="s">
        <v>1092</v>
      </c>
      <c r="AQ19" s="211" t="s">
        <v>70</v>
      </c>
      <c r="AR19" s="212">
        <v>26546</v>
      </c>
      <c r="AS19" s="213">
        <f ca="1" t="shared" si="3"/>
        <v>35</v>
      </c>
      <c r="AT19" s="212">
        <v>36617</v>
      </c>
      <c r="AU19" s="214">
        <v>19</v>
      </c>
      <c r="AV19" s="215">
        <f t="shared" si="4"/>
        <v>16</v>
      </c>
      <c r="AW19" s="210" t="s">
        <v>156</v>
      </c>
      <c r="AX19" s="216" t="s">
        <v>303</v>
      </c>
      <c r="AY19" s="210" t="s">
        <v>1033</v>
      </c>
      <c r="AZ19" s="210" t="s">
        <v>1034</v>
      </c>
      <c r="BA19" s="217">
        <v>37047</v>
      </c>
      <c r="BB19" s="216" t="s">
        <v>16</v>
      </c>
      <c r="BC19" s="216" t="s">
        <v>565</v>
      </c>
      <c r="BD19" s="217"/>
      <c r="BE19" s="210"/>
      <c r="BF19" s="218" t="s">
        <v>1046</v>
      </c>
      <c r="BG19" s="143" t="s">
        <v>1047</v>
      </c>
      <c r="BH19" s="144"/>
    </row>
    <row r="20" spans="1:60" ht="26.25" customHeight="1">
      <c r="A20" s="1167">
        <v>6</v>
      </c>
      <c r="B20" s="1167"/>
      <c r="C20" s="190">
        <f>IF($B20="","",VLOOKUP($B20,$AL$10:$BH$209,5,0))</f>
      </c>
      <c r="D20" s="1175">
        <f>IF($B20="","",VLOOKUP($B20,$AL$10:$BH$209,6,0))</f>
      </c>
      <c r="E20" s="1167" t="s">
        <v>1042</v>
      </c>
      <c r="F20" s="191">
        <f>IF($B20="","",VLOOKUP($B20,$AL$10:$BH$209,9,0))</f>
      </c>
      <c r="G20" s="191">
        <f>IF($B20="","",VLOOKUP($B20,$AL$10:$BH$209,7,0))</f>
      </c>
      <c r="H20" s="192">
        <f>IF($B20="","",VLOOKUP($B20,$AL$10:$BH$209,12,0))</f>
      </c>
      <c r="I20" s="148">
        <f>IF($B20="","",VLOOKUP($B20,$AL$10:$BH$209,13,0))</f>
      </c>
      <c r="J20" s="193"/>
      <c r="K20" s="191">
        <f>IF($B20="","",VLOOKUP($B20,$AL$10:$BH$209,16,0))</f>
      </c>
      <c r="L20" s="1179">
        <f>IF($B20="","",VLOOKUP($B20,$AL$10:$BH$209,18,0))</f>
      </c>
      <c r="M20" s="191">
        <f>IF($B20="","",VLOOKUP($B20,$AL$10:$BH$209,19,0))</f>
      </c>
      <c r="N20" s="1169">
        <f>IF($B20="","",VLOOKUP($B20,$AL$10:$BH$209,21,0))</f>
      </c>
      <c r="O20" s="1170">
        <f t="shared" si="0"/>
      </c>
      <c r="P20" s="1170">
        <f t="shared" si="0"/>
      </c>
      <c r="Q20" s="1170">
        <f t="shared" si="0"/>
      </c>
      <c r="R20" s="1171">
        <f t="shared" si="0"/>
      </c>
      <c r="S20" s="1169">
        <f>IF($B20="","",VLOOKUP($B20,$AL$10:$BH$209,22,0))</f>
      </c>
      <c r="T20" s="1170">
        <f t="shared" si="1"/>
      </c>
      <c r="U20" s="1170">
        <f t="shared" si="1"/>
      </c>
      <c r="V20" s="1170">
        <f t="shared" si="1"/>
      </c>
      <c r="W20" s="1171">
        <f t="shared" si="1"/>
      </c>
      <c r="X20" s="1169">
        <f>IF($B20="","",VLOOKUP($B20,$AL$10:$BH$209,23,0))</f>
      </c>
      <c r="Y20" s="1170">
        <f t="shared" si="2"/>
      </c>
      <c r="Z20" s="1170">
        <f t="shared" si="2"/>
      </c>
      <c r="AA20" s="1170">
        <f t="shared" si="2"/>
      </c>
      <c r="AB20" s="1171">
        <f t="shared" si="2"/>
      </c>
      <c r="AC20" s="149"/>
      <c r="AD20" s="150" t="s">
        <v>1014</v>
      </c>
      <c r="AE20" s="150"/>
      <c r="AF20" s="150" t="s">
        <v>1015</v>
      </c>
      <c r="AG20" s="150"/>
      <c r="AH20" s="151" t="s">
        <v>1016</v>
      </c>
      <c r="AI20" s="194"/>
      <c r="AJ20" s="194"/>
      <c r="AK20" s="194"/>
      <c r="AL20" s="209">
        <v>11</v>
      </c>
      <c r="AM20" s="210"/>
      <c r="AN20" s="210"/>
      <c r="AO20" s="211"/>
      <c r="AP20" s="211"/>
      <c r="AQ20" s="211"/>
      <c r="AR20" s="212"/>
      <c r="AS20" s="213">
        <f ca="1" t="shared" si="3"/>
      </c>
      <c r="AT20" s="212"/>
      <c r="AU20" s="214"/>
      <c r="AV20" s="215">
        <f t="shared" si="4"/>
      </c>
      <c r="AW20" s="210"/>
      <c r="AX20" s="216"/>
      <c r="AY20" s="210"/>
      <c r="AZ20" s="210"/>
      <c r="BA20" s="217"/>
      <c r="BB20" s="216"/>
      <c r="BC20" s="216"/>
      <c r="BD20" s="217"/>
      <c r="BE20" s="210"/>
      <c r="BF20" s="218"/>
      <c r="BG20" s="143"/>
      <c r="BH20" s="144"/>
    </row>
    <row r="21" spans="1:60" ht="26.25" customHeight="1">
      <c r="A21" s="1168"/>
      <c r="B21" s="1168"/>
      <c r="C21" s="205">
        <f>IF($B20="","",VLOOKUP($B20,$AL$10:$BH$209,4,0))</f>
      </c>
      <c r="D21" s="1176">
        <f>IF($B21="","",VLOOKUP($B21,$AL$10:$BH$209,3,0))</f>
      </c>
      <c r="E21" s="1168"/>
      <c r="F21" s="206">
        <f>IF($B20="","",VLOOKUP($B20,$AL$10:$BH$209,11,0))</f>
      </c>
      <c r="G21" s="207">
        <f>IF($B20="","",VLOOKUP($B20,$AL$10:$BH$209,8,0))</f>
      </c>
      <c r="H21" s="208">
        <f>IF($B20="","",VLOOKUP($B20,$AL$10:$BH$209,14,0))</f>
      </c>
      <c r="I21" s="156">
        <f>IF($B20="","",VLOOKUP($B20,$AL$10:$BH$209,15,0))</f>
      </c>
      <c r="J21" s="157"/>
      <c r="K21" s="180">
        <f>IF($B20="","",VLOOKUP($B20,$AL$10:$BH$209,17,0))</f>
      </c>
      <c r="L21" s="1168">
        <f>IF($B21="","",VLOOKUP($B21,$AL$10:$BH$209,13,0))</f>
      </c>
      <c r="M21" s="180">
        <f>IF($B20="","",VLOOKUP($B20,$AL$10:$BH$209,20,0))</f>
      </c>
      <c r="N21" s="1172">
        <f>IF($B21="","",IF($BD21="","",VLOOKUP($B21,$AL$10:$BH$209,16,0)))</f>
      </c>
      <c r="O21" s="1173">
        <f t="shared" si="0"/>
      </c>
      <c r="P21" s="1173">
        <f t="shared" si="0"/>
      </c>
      <c r="Q21" s="1173">
        <f t="shared" si="0"/>
      </c>
      <c r="R21" s="1174">
        <f t="shared" si="0"/>
      </c>
      <c r="S21" s="1172">
        <f>IF($B21="","",IF($BD21="","",VLOOKUP($B21,$AL$10:$BH$209,16,0)))</f>
      </c>
      <c r="T21" s="1173">
        <f t="shared" si="1"/>
      </c>
      <c r="U21" s="1173">
        <f t="shared" si="1"/>
      </c>
      <c r="V21" s="1173">
        <f t="shared" si="1"/>
      </c>
      <c r="W21" s="1174">
        <f t="shared" si="1"/>
      </c>
      <c r="X21" s="1172">
        <f>IF($B21="","",IF($BD21="","",VLOOKUP($B21,$AL$10:$BH$209,16,0)))</f>
      </c>
      <c r="Y21" s="1173">
        <f t="shared" si="2"/>
      </c>
      <c r="Z21" s="1173">
        <f t="shared" si="2"/>
      </c>
      <c r="AA21" s="1173">
        <f t="shared" si="2"/>
      </c>
      <c r="AB21" s="1174">
        <f t="shared" si="2"/>
      </c>
      <c r="AC21" s="152"/>
      <c r="AD21" s="153" t="s">
        <v>1014</v>
      </c>
      <c r="AE21" s="153"/>
      <c r="AF21" s="153" t="s">
        <v>1015</v>
      </c>
      <c r="AG21" s="153"/>
      <c r="AH21" s="154" t="s">
        <v>1016</v>
      </c>
      <c r="AI21" s="194"/>
      <c r="AJ21" s="194"/>
      <c r="AK21" s="194"/>
      <c r="AL21" s="209">
        <v>12</v>
      </c>
      <c r="AM21" s="210"/>
      <c r="AN21" s="210"/>
      <c r="AO21" s="211"/>
      <c r="AP21" s="211"/>
      <c r="AQ21" s="211"/>
      <c r="AR21" s="212"/>
      <c r="AS21" s="213">
        <f ca="1" t="shared" si="3"/>
      </c>
      <c r="AT21" s="212"/>
      <c r="AU21" s="214"/>
      <c r="AV21" s="215">
        <f t="shared" si="4"/>
      </c>
      <c r="AW21" s="210"/>
      <c r="AX21" s="216"/>
      <c r="AY21" s="210"/>
      <c r="AZ21" s="210"/>
      <c r="BA21" s="217"/>
      <c r="BB21" s="216"/>
      <c r="BC21" s="216"/>
      <c r="BD21" s="217"/>
      <c r="BE21" s="210"/>
      <c r="BF21" s="218"/>
      <c r="BG21" s="143"/>
      <c r="BH21" s="144"/>
    </row>
    <row r="22" spans="1:60" ht="26.25" customHeight="1">
      <c r="A22" s="1167">
        <v>7</v>
      </c>
      <c r="B22" s="1167"/>
      <c r="C22" s="190">
        <f>IF($B22="","",VLOOKUP($B22,$AL$10:$BH$209,5,0))</f>
      </c>
      <c r="D22" s="1175">
        <f>IF($B22="","",VLOOKUP($B22,$AL$10:$BH$209,6,0))</f>
      </c>
      <c r="E22" s="1167" t="s">
        <v>1042</v>
      </c>
      <c r="F22" s="191">
        <f>IF($B22="","",VLOOKUP($B22,$AL$10:$BH$209,9,0))</f>
      </c>
      <c r="G22" s="191">
        <f>IF($B22="","",VLOOKUP($B22,$AL$10:$BH$209,7,0))</f>
      </c>
      <c r="H22" s="192">
        <f>IF($B22="","",VLOOKUP($B22,$AL$10:$BH$209,12,0))</f>
      </c>
      <c r="I22" s="148">
        <f>IF($B22="","",VLOOKUP($B22,$AL$10:$BH$209,13,0))</f>
      </c>
      <c r="J22" s="193"/>
      <c r="K22" s="191">
        <f>IF($B22="","",VLOOKUP($B22,$AL$10:$BH$209,16,0))</f>
      </c>
      <c r="L22" s="1179">
        <f>IF($B22="","",VLOOKUP($B22,$AL$10:$BH$209,18,0))</f>
      </c>
      <c r="M22" s="191">
        <f>IF($B22="","",VLOOKUP($B22,$AL$10:$BH$209,19,0))</f>
      </c>
      <c r="N22" s="1169">
        <f>IF($B22="","",VLOOKUP($B22,$AL$10:$BH$209,21,0))</f>
      </c>
      <c r="O22" s="1170">
        <f t="shared" si="0"/>
      </c>
      <c r="P22" s="1170">
        <f t="shared" si="0"/>
      </c>
      <c r="Q22" s="1170">
        <f t="shared" si="0"/>
      </c>
      <c r="R22" s="1171">
        <f t="shared" si="0"/>
      </c>
      <c r="S22" s="1169">
        <f>IF($B22="","",VLOOKUP($B22,$AL$10:$BH$209,22,0))</f>
      </c>
      <c r="T22" s="1170">
        <f t="shared" si="1"/>
      </c>
      <c r="U22" s="1170">
        <f t="shared" si="1"/>
      </c>
      <c r="V22" s="1170">
        <f t="shared" si="1"/>
      </c>
      <c r="W22" s="1171">
        <f t="shared" si="1"/>
      </c>
      <c r="X22" s="1169">
        <f>IF($B22="","",VLOOKUP($B22,$AL$10:$BH$209,23,0))</f>
      </c>
      <c r="Y22" s="1170">
        <f t="shared" si="2"/>
      </c>
      <c r="Z22" s="1170">
        <f t="shared" si="2"/>
      </c>
      <c r="AA22" s="1170">
        <f t="shared" si="2"/>
      </c>
      <c r="AB22" s="1171">
        <f t="shared" si="2"/>
      </c>
      <c r="AC22" s="149"/>
      <c r="AD22" s="150" t="s">
        <v>1014</v>
      </c>
      <c r="AE22" s="150"/>
      <c r="AF22" s="150" t="s">
        <v>1015</v>
      </c>
      <c r="AG22" s="150"/>
      <c r="AH22" s="151" t="s">
        <v>1016</v>
      </c>
      <c r="AI22" s="194"/>
      <c r="AJ22" s="194"/>
      <c r="AK22" s="194"/>
      <c r="AL22" s="209">
        <v>13</v>
      </c>
      <c r="AM22" s="210"/>
      <c r="AN22" s="210"/>
      <c r="AO22" s="211"/>
      <c r="AP22" s="211"/>
      <c r="AQ22" s="211"/>
      <c r="AR22" s="212"/>
      <c r="AS22" s="213">
        <f ca="1" t="shared" si="3"/>
      </c>
      <c r="AT22" s="212"/>
      <c r="AU22" s="214"/>
      <c r="AV22" s="215">
        <f t="shared" si="4"/>
      </c>
      <c r="AW22" s="210"/>
      <c r="AX22" s="216"/>
      <c r="AY22" s="210"/>
      <c r="AZ22" s="210"/>
      <c r="BA22" s="217"/>
      <c r="BB22" s="216"/>
      <c r="BC22" s="216"/>
      <c r="BD22" s="217"/>
      <c r="BE22" s="210"/>
      <c r="BF22" s="218"/>
      <c r="BG22" s="143"/>
      <c r="BH22" s="144"/>
    </row>
    <row r="23" spans="1:60" ht="26.25" customHeight="1">
      <c r="A23" s="1168"/>
      <c r="B23" s="1168"/>
      <c r="C23" s="205">
        <f>IF($B22="","",VLOOKUP($B22,$AL$10:$BH$209,4,0))</f>
      </c>
      <c r="D23" s="1176">
        <f>IF($B23="","",VLOOKUP($B23,$AL$10:$BH$209,3,0))</f>
      </c>
      <c r="E23" s="1168"/>
      <c r="F23" s="206">
        <f>IF($B22="","",VLOOKUP($B22,$AL$10:$BH$209,11,0))</f>
      </c>
      <c r="G23" s="207">
        <f>IF($B22="","",VLOOKUP($B22,$AL$10:$BH$209,8,0))</f>
      </c>
      <c r="H23" s="208">
        <f>IF($B22="","",VLOOKUP($B22,$AL$10:$BH$209,14,0))</f>
      </c>
      <c r="I23" s="156">
        <f>IF($B22="","",VLOOKUP($B22,$AL$10:$BH$209,15,0))</f>
      </c>
      <c r="J23" s="157"/>
      <c r="K23" s="180">
        <f>IF($B22="","",VLOOKUP($B22,$AL$10:$BH$209,17,0))</f>
      </c>
      <c r="L23" s="1168">
        <f>IF($B23="","",VLOOKUP($B23,$AL$10:$BH$209,13,0))</f>
      </c>
      <c r="M23" s="180">
        <f>IF($B22="","",VLOOKUP($B22,$AL$10:$BH$209,20,0))</f>
      </c>
      <c r="N23" s="1172">
        <f>IF($B23="","",IF($BD23="","",VLOOKUP($B23,$AL$10:$BH$209,16,0)))</f>
      </c>
      <c r="O23" s="1173">
        <f t="shared" si="0"/>
      </c>
      <c r="P23" s="1173">
        <f t="shared" si="0"/>
      </c>
      <c r="Q23" s="1173">
        <f t="shared" si="0"/>
      </c>
      <c r="R23" s="1174">
        <f t="shared" si="0"/>
      </c>
      <c r="S23" s="1172">
        <f>IF($B23="","",IF($BD23="","",VLOOKUP($B23,$AL$10:$BH$209,16,0)))</f>
      </c>
      <c r="T23" s="1173">
        <f t="shared" si="1"/>
      </c>
      <c r="U23" s="1173">
        <f t="shared" si="1"/>
      </c>
      <c r="V23" s="1173">
        <f t="shared" si="1"/>
      </c>
      <c r="W23" s="1174">
        <f t="shared" si="1"/>
      </c>
      <c r="X23" s="1172">
        <f>IF($B23="","",IF($BD23="","",VLOOKUP($B23,$AL$10:$BH$209,16,0)))</f>
      </c>
      <c r="Y23" s="1173">
        <f t="shared" si="2"/>
      </c>
      <c r="Z23" s="1173">
        <f t="shared" si="2"/>
      </c>
      <c r="AA23" s="1173">
        <f t="shared" si="2"/>
      </c>
      <c r="AB23" s="1174">
        <f t="shared" si="2"/>
      </c>
      <c r="AC23" s="152"/>
      <c r="AD23" s="153" t="s">
        <v>1014</v>
      </c>
      <c r="AE23" s="153"/>
      <c r="AF23" s="153" t="s">
        <v>1015</v>
      </c>
      <c r="AG23" s="153"/>
      <c r="AH23" s="154" t="s">
        <v>1016</v>
      </c>
      <c r="AI23" s="194"/>
      <c r="AJ23" s="194"/>
      <c r="AK23" s="194"/>
      <c r="AL23" s="209">
        <v>14</v>
      </c>
      <c r="AM23" s="210"/>
      <c r="AN23" s="210"/>
      <c r="AO23" s="211"/>
      <c r="AP23" s="211"/>
      <c r="AQ23" s="211"/>
      <c r="AR23" s="212"/>
      <c r="AS23" s="213">
        <f ca="1" t="shared" si="3"/>
      </c>
      <c r="AT23" s="212"/>
      <c r="AU23" s="214"/>
      <c r="AV23" s="215">
        <f t="shared" si="4"/>
      </c>
      <c r="AW23" s="210"/>
      <c r="AX23" s="216"/>
      <c r="AY23" s="210"/>
      <c r="AZ23" s="210"/>
      <c r="BA23" s="217"/>
      <c r="BB23" s="216"/>
      <c r="BC23" s="216"/>
      <c r="BD23" s="217"/>
      <c r="BE23" s="210"/>
      <c r="BF23" s="218"/>
      <c r="BG23" s="143"/>
      <c r="BH23" s="144"/>
    </row>
    <row r="24" spans="1:60" ht="26.25" customHeight="1">
      <c r="A24" s="1167">
        <v>8</v>
      </c>
      <c r="B24" s="1167"/>
      <c r="C24" s="190">
        <f>IF($B24="","",VLOOKUP($B24,$AL$10:$BH$209,5,0))</f>
      </c>
      <c r="D24" s="1175">
        <f>IF($B24="","",VLOOKUP($B24,$AL$10:$BH$209,6,0))</f>
      </c>
      <c r="E24" s="1167" t="s">
        <v>1042</v>
      </c>
      <c r="F24" s="191">
        <f>IF($B24="","",VLOOKUP($B24,$AL$10:$BH$209,9,0))</f>
      </c>
      <c r="G24" s="191">
        <f>IF($B24="","",VLOOKUP($B24,$AL$10:$BH$209,7,0))</f>
      </c>
      <c r="H24" s="192">
        <f>IF($B24="","",VLOOKUP($B24,$AL$10:$BH$209,12,0))</f>
      </c>
      <c r="I24" s="148">
        <f>IF($B24="","",VLOOKUP($B24,$AL$10:$BH$209,13,0))</f>
      </c>
      <c r="J24" s="193"/>
      <c r="K24" s="191">
        <f>IF($B24="","",VLOOKUP($B24,$AL$10:$BH$209,16,0))</f>
      </c>
      <c r="L24" s="1179">
        <f>IF($B24="","",VLOOKUP($B24,$AL$10:$BH$209,18,0))</f>
      </c>
      <c r="M24" s="191">
        <f>IF($B24="","",VLOOKUP($B24,$AL$10:$BH$209,19,0))</f>
      </c>
      <c r="N24" s="1169">
        <f>IF($B24="","",VLOOKUP($B24,$AL$10:$BH$209,21,0))</f>
      </c>
      <c r="O24" s="1170">
        <f t="shared" si="0"/>
      </c>
      <c r="P24" s="1170">
        <f t="shared" si="0"/>
      </c>
      <c r="Q24" s="1170">
        <f t="shared" si="0"/>
      </c>
      <c r="R24" s="1171">
        <f t="shared" si="0"/>
      </c>
      <c r="S24" s="1169">
        <f>IF($B24="","",VLOOKUP($B24,$AL$10:$BH$209,22,0))</f>
      </c>
      <c r="T24" s="1170">
        <f t="shared" si="1"/>
      </c>
      <c r="U24" s="1170">
        <f t="shared" si="1"/>
      </c>
      <c r="V24" s="1170">
        <f t="shared" si="1"/>
      </c>
      <c r="W24" s="1171">
        <f t="shared" si="1"/>
      </c>
      <c r="X24" s="1169">
        <f>IF($B24="","",VLOOKUP($B24,$AL$10:$BH$209,23,0))</f>
      </c>
      <c r="Y24" s="1170">
        <f t="shared" si="2"/>
      </c>
      <c r="Z24" s="1170">
        <f t="shared" si="2"/>
      </c>
      <c r="AA24" s="1170">
        <f t="shared" si="2"/>
      </c>
      <c r="AB24" s="1171">
        <f t="shared" si="2"/>
      </c>
      <c r="AC24" s="149"/>
      <c r="AD24" s="150" t="s">
        <v>1014</v>
      </c>
      <c r="AE24" s="150"/>
      <c r="AF24" s="150" t="s">
        <v>1015</v>
      </c>
      <c r="AG24" s="150"/>
      <c r="AH24" s="151" t="s">
        <v>1016</v>
      </c>
      <c r="AI24" s="194"/>
      <c r="AJ24" s="194"/>
      <c r="AK24" s="194"/>
      <c r="AL24" s="209">
        <v>15</v>
      </c>
      <c r="AM24" s="210"/>
      <c r="AN24" s="210"/>
      <c r="AO24" s="211"/>
      <c r="AP24" s="211"/>
      <c r="AQ24" s="211"/>
      <c r="AR24" s="212"/>
      <c r="AS24" s="213">
        <f ca="1" t="shared" si="3"/>
      </c>
      <c r="AT24" s="212"/>
      <c r="AU24" s="214"/>
      <c r="AV24" s="215">
        <f t="shared" si="4"/>
      </c>
      <c r="AW24" s="210"/>
      <c r="AX24" s="216"/>
      <c r="AY24" s="210"/>
      <c r="AZ24" s="210"/>
      <c r="BA24" s="217"/>
      <c r="BB24" s="216"/>
      <c r="BC24" s="216"/>
      <c r="BD24" s="217"/>
      <c r="BE24" s="210"/>
      <c r="BF24" s="218"/>
      <c r="BG24" s="143"/>
      <c r="BH24" s="144"/>
    </row>
    <row r="25" spans="1:60" ht="26.25" customHeight="1">
      <c r="A25" s="1168"/>
      <c r="B25" s="1168"/>
      <c r="C25" s="205">
        <f>IF($B24="","",VLOOKUP($B24,$AL$10:$BH$209,4,0))</f>
      </c>
      <c r="D25" s="1176">
        <f>IF($B25="","",VLOOKUP($B25,$AL$10:$BH$209,3,0))</f>
      </c>
      <c r="E25" s="1168"/>
      <c r="F25" s="206">
        <f>IF($B24="","",VLOOKUP($B24,$AL$10:$BH$209,11,0))</f>
      </c>
      <c r="G25" s="207">
        <f>IF($B24="","",VLOOKUP($B24,$AL$10:$BH$209,8,0))</f>
      </c>
      <c r="H25" s="208">
        <f>IF($B24="","",VLOOKUP($B24,$AL$10:$BH$209,14,0))</f>
      </c>
      <c r="I25" s="156">
        <f>IF($B24="","",VLOOKUP($B24,$AL$10:$BH$209,15,0))</f>
      </c>
      <c r="J25" s="157"/>
      <c r="K25" s="180">
        <f>IF($B24="","",VLOOKUP($B24,$AL$10:$BH$209,17,0))</f>
      </c>
      <c r="L25" s="1168">
        <f>IF($B25="","",VLOOKUP($B25,$AL$10:$BH$209,13,0))</f>
      </c>
      <c r="M25" s="180">
        <f>IF($B24="","",VLOOKUP($B24,$AL$10:$BH$209,20,0))</f>
      </c>
      <c r="N25" s="1172">
        <f>IF($B25="","",IF($BD25="","",VLOOKUP($B25,$AL$10:$BH$209,16,0)))</f>
      </c>
      <c r="O25" s="1173">
        <f t="shared" si="0"/>
      </c>
      <c r="P25" s="1173">
        <f t="shared" si="0"/>
      </c>
      <c r="Q25" s="1173">
        <f t="shared" si="0"/>
      </c>
      <c r="R25" s="1174">
        <f t="shared" si="0"/>
      </c>
      <c r="S25" s="1172">
        <f>IF($B25="","",IF($BD25="","",VLOOKUP($B25,$AL$10:$BH$209,16,0)))</f>
      </c>
      <c r="T25" s="1173">
        <f t="shared" si="1"/>
      </c>
      <c r="U25" s="1173">
        <f t="shared" si="1"/>
      </c>
      <c r="V25" s="1173">
        <f t="shared" si="1"/>
      </c>
      <c r="W25" s="1174">
        <f t="shared" si="1"/>
      </c>
      <c r="X25" s="1172">
        <f>IF($B25="","",IF($BD25="","",VLOOKUP($B25,$AL$10:$BH$209,16,0)))</f>
      </c>
      <c r="Y25" s="1173">
        <f t="shared" si="2"/>
      </c>
      <c r="Z25" s="1173">
        <f t="shared" si="2"/>
      </c>
      <c r="AA25" s="1173">
        <f t="shared" si="2"/>
      </c>
      <c r="AB25" s="1174">
        <f t="shared" si="2"/>
      </c>
      <c r="AC25" s="152"/>
      <c r="AD25" s="153" t="s">
        <v>1014</v>
      </c>
      <c r="AE25" s="153"/>
      <c r="AF25" s="153" t="s">
        <v>1015</v>
      </c>
      <c r="AG25" s="153"/>
      <c r="AH25" s="154" t="s">
        <v>1016</v>
      </c>
      <c r="AI25" s="194"/>
      <c r="AJ25" s="194"/>
      <c r="AK25" s="194"/>
      <c r="AL25" s="209">
        <v>16</v>
      </c>
      <c r="AM25" s="210"/>
      <c r="AN25" s="210"/>
      <c r="AO25" s="211"/>
      <c r="AP25" s="211"/>
      <c r="AQ25" s="211"/>
      <c r="AR25" s="212"/>
      <c r="AS25" s="213">
        <f ca="1" t="shared" si="3"/>
      </c>
      <c r="AT25" s="212"/>
      <c r="AU25" s="214"/>
      <c r="AV25" s="215">
        <f t="shared" si="4"/>
      </c>
      <c r="AW25" s="210"/>
      <c r="AX25" s="216"/>
      <c r="AY25" s="210"/>
      <c r="AZ25" s="210"/>
      <c r="BA25" s="217"/>
      <c r="BB25" s="216"/>
      <c r="BC25" s="216"/>
      <c r="BD25" s="217"/>
      <c r="BE25" s="210"/>
      <c r="BF25" s="218"/>
      <c r="BG25" s="143"/>
      <c r="BH25" s="144"/>
    </row>
    <row r="26" spans="1:60" ht="26.25" customHeight="1">
      <c r="A26" s="1167">
        <v>9</v>
      </c>
      <c r="B26" s="1167"/>
      <c r="C26" s="190">
        <f>IF($B26="","",VLOOKUP($B26,$AL$10:$BH$209,5,0))</f>
      </c>
      <c r="D26" s="1175">
        <f>IF($B26="","",VLOOKUP($B26,$AL$10:$BH$209,6,0))</f>
      </c>
      <c r="E26" s="1167" t="s">
        <v>1042</v>
      </c>
      <c r="F26" s="191">
        <f>IF($B26="","",VLOOKUP($B26,$AL$10:$BH$209,9,0))</f>
      </c>
      <c r="G26" s="191">
        <f>IF($B26="","",VLOOKUP($B26,$AL$10:$BH$209,7,0))</f>
      </c>
      <c r="H26" s="192">
        <f>IF($B26="","",VLOOKUP($B26,$AL$10:$BH$209,12,0))</f>
      </c>
      <c r="I26" s="148">
        <f>IF($B26="","",VLOOKUP($B26,$AL$10:$BH$209,13,0))</f>
      </c>
      <c r="J26" s="193"/>
      <c r="K26" s="191">
        <f>IF($B26="","",VLOOKUP($B26,$AL$10:$BH$209,16,0))</f>
      </c>
      <c r="L26" s="1179">
        <f>IF($B26="","",VLOOKUP($B26,$AL$10:$BH$209,18,0))</f>
      </c>
      <c r="M26" s="191">
        <f>IF($B26="","",VLOOKUP($B26,$AL$10:$BH$209,19,0))</f>
      </c>
      <c r="N26" s="1169">
        <f>IF($B26="","",VLOOKUP($B26,$AL$10:$BH$209,21,0))</f>
      </c>
      <c r="O26" s="1170">
        <f t="shared" si="0"/>
      </c>
      <c r="P26" s="1170">
        <f t="shared" si="0"/>
      </c>
      <c r="Q26" s="1170">
        <f t="shared" si="0"/>
      </c>
      <c r="R26" s="1171">
        <f t="shared" si="0"/>
      </c>
      <c r="S26" s="1169">
        <f>IF($B26="","",VLOOKUP($B26,$AL$10:$BH$209,22,0))</f>
      </c>
      <c r="T26" s="1170">
        <f t="shared" si="1"/>
      </c>
      <c r="U26" s="1170">
        <f t="shared" si="1"/>
      </c>
      <c r="V26" s="1170">
        <f t="shared" si="1"/>
      </c>
      <c r="W26" s="1171">
        <f t="shared" si="1"/>
      </c>
      <c r="X26" s="1169">
        <f>IF($B26="","",VLOOKUP($B26,$AL$10:$BH$209,23,0))</f>
      </c>
      <c r="Y26" s="1170">
        <f t="shared" si="2"/>
      </c>
      <c r="Z26" s="1170">
        <f t="shared" si="2"/>
      </c>
      <c r="AA26" s="1170">
        <f t="shared" si="2"/>
      </c>
      <c r="AB26" s="1171">
        <f t="shared" si="2"/>
      </c>
      <c r="AC26" s="149"/>
      <c r="AD26" s="150" t="s">
        <v>1014</v>
      </c>
      <c r="AE26" s="150"/>
      <c r="AF26" s="150" t="s">
        <v>1015</v>
      </c>
      <c r="AG26" s="150"/>
      <c r="AH26" s="151" t="s">
        <v>1016</v>
      </c>
      <c r="AI26" s="194"/>
      <c r="AJ26" s="194"/>
      <c r="AK26" s="194"/>
      <c r="AL26" s="209">
        <v>17</v>
      </c>
      <c r="AM26" s="210"/>
      <c r="AN26" s="210"/>
      <c r="AO26" s="211"/>
      <c r="AP26" s="211"/>
      <c r="AQ26" s="211"/>
      <c r="AR26" s="212"/>
      <c r="AS26" s="213">
        <f ca="1" t="shared" si="3"/>
      </c>
      <c r="AT26" s="212"/>
      <c r="AU26" s="214"/>
      <c r="AV26" s="215">
        <f t="shared" si="4"/>
      </c>
      <c r="AW26" s="210"/>
      <c r="AX26" s="216"/>
      <c r="AY26" s="210"/>
      <c r="AZ26" s="210"/>
      <c r="BA26" s="217"/>
      <c r="BB26" s="216"/>
      <c r="BC26" s="216"/>
      <c r="BD26" s="217"/>
      <c r="BE26" s="210"/>
      <c r="BF26" s="218"/>
      <c r="BG26" s="143"/>
      <c r="BH26" s="144"/>
    </row>
    <row r="27" spans="1:60" ht="26.25" customHeight="1">
      <c r="A27" s="1168"/>
      <c r="B27" s="1168"/>
      <c r="C27" s="205">
        <f>IF($B26="","",VLOOKUP($B26,$AL$10:$BH$209,4,0))</f>
      </c>
      <c r="D27" s="1176">
        <f>IF($B27="","",VLOOKUP($B27,$AL$10:$BH$209,3,0))</f>
      </c>
      <c r="E27" s="1168"/>
      <c r="F27" s="206">
        <f>IF($B26="","",VLOOKUP($B26,$AL$10:$BH$209,11,0))</f>
      </c>
      <c r="G27" s="207">
        <f>IF($B26="","",VLOOKUP($B26,$AL$10:$BH$209,8,0))</f>
      </c>
      <c r="H27" s="208">
        <f>IF($B26="","",VLOOKUP($B26,$AL$10:$BH$209,14,0))</f>
      </c>
      <c r="I27" s="156">
        <f>IF($B26="","",VLOOKUP($B26,$AL$10:$BH$209,15,0))</f>
      </c>
      <c r="J27" s="157"/>
      <c r="K27" s="180">
        <f>IF($B26="","",VLOOKUP($B26,$AL$10:$BH$209,17,0))</f>
      </c>
      <c r="L27" s="1168">
        <f>IF($B27="","",VLOOKUP($B27,$AL$10:$BH$209,13,0))</f>
      </c>
      <c r="M27" s="180">
        <f>IF($B26="","",VLOOKUP($B26,$AL$10:$BH$209,20,0))</f>
      </c>
      <c r="N27" s="1172">
        <f>IF($B27="","",IF($BD27="","",VLOOKUP($B27,$AL$10:$BH$209,16,0)))</f>
      </c>
      <c r="O27" s="1173">
        <f t="shared" si="0"/>
      </c>
      <c r="P27" s="1173">
        <f t="shared" si="0"/>
      </c>
      <c r="Q27" s="1173">
        <f t="shared" si="0"/>
      </c>
      <c r="R27" s="1174">
        <f t="shared" si="0"/>
      </c>
      <c r="S27" s="1172">
        <f>IF($B27="","",IF($BD27="","",VLOOKUP($B27,$AL$10:$BH$209,16,0)))</f>
      </c>
      <c r="T27" s="1173">
        <f t="shared" si="1"/>
      </c>
      <c r="U27" s="1173">
        <f t="shared" si="1"/>
      </c>
      <c r="V27" s="1173">
        <f t="shared" si="1"/>
      </c>
      <c r="W27" s="1174">
        <f t="shared" si="1"/>
      </c>
      <c r="X27" s="1172">
        <f>IF($B27="","",IF($BD27="","",VLOOKUP($B27,$AL$10:$BH$209,16,0)))</f>
      </c>
      <c r="Y27" s="1173">
        <f t="shared" si="2"/>
      </c>
      <c r="Z27" s="1173">
        <f t="shared" si="2"/>
      </c>
      <c r="AA27" s="1173">
        <f t="shared" si="2"/>
      </c>
      <c r="AB27" s="1174">
        <f t="shared" si="2"/>
      </c>
      <c r="AC27" s="152"/>
      <c r="AD27" s="153" t="s">
        <v>1014</v>
      </c>
      <c r="AE27" s="153"/>
      <c r="AF27" s="153" t="s">
        <v>1015</v>
      </c>
      <c r="AG27" s="153"/>
      <c r="AH27" s="154" t="s">
        <v>1016</v>
      </c>
      <c r="AI27" s="194"/>
      <c r="AJ27" s="194"/>
      <c r="AK27" s="194"/>
      <c r="AL27" s="209">
        <v>18</v>
      </c>
      <c r="AM27" s="210"/>
      <c r="AN27" s="210"/>
      <c r="AO27" s="211"/>
      <c r="AP27" s="211"/>
      <c r="AQ27" s="211"/>
      <c r="AR27" s="212"/>
      <c r="AS27" s="213">
        <f ca="1" t="shared" si="3"/>
      </c>
      <c r="AT27" s="212"/>
      <c r="AU27" s="214"/>
      <c r="AV27" s="215">
        <f t="shared" si="4"/>
      </c>
      <c r="AW27" s="210"/>
      <c r="AX27" s="216"/>
      <c r="AY27" s="210"/>
      <c r="AZ27" s="210"/>
      <c r="BA27" s="217"/>
      <c r="BB27" s="216"/>
      <c r="BC27" s="216"/>
      <c r="BD27" s="217"/>
      <c r="BE27" s="210"/>
      <c r="BF27" s="218"/>
      <c r="BG27" s="143"/>
      <c r="BH27" s="144"/>
    </row>
    <row r="28" spans="1:60" ht="26.25" customHeight="1">
      <c r="A28" s="1167">
        <v>10</v>
      </c>
      <c r="B28" s="1167"/>
      <c r="C28" s="190">
        <f>IF($B28="","",VLOOKUP($B28,$AL$10:$BH$209,5,0))</f>
      </c>
      <c r="D28" s="1175">
        <f>IF($B28="","",VLOOKUP($B28,$AL$10:$BH$209,6,0))</f>
      </c>
      <c r="E28" s="1167" t="s">
        <v>1042</v>
      </c>
      <c r="F28" s="191">
        <f>IF($B28="","",VLOOKUP($B28,$AL$10:$BH$209,9,0))</f>
      </c>
      <c r="G28" s="191">
        <f>IF($B28="","",VLOOKUP($B28,$AL$10:$BH$209,7,0))</f>
      </c>
      <c r="H28" s="192">
        <f>IF($B28="","",VLOOKUP($B28,$AL$10:$BH$209,12,0))</f>
      </c>
      <c r="I28" s="148">
        <f>IF($B28="","",VLOOKUP($B28,$AL$10:$BH$209,13,0))</f>
      </c>
      <c r="J28" s="193"/>
      <c r="K28" s="191">
        <f>IF($B28="","",VLOOKUP($B28,$AL$10:$BH$209,16,0))</f>
      </c>
      <c r="L28" s="1179">
        <f>IF($B28="","",VLOOKUP($B28,$AL$10:$BH$209,18,0))</f>
      </c>
      <c r="M28" s="191">
        <f>IF($B28="","",VLOOKUP($B28,$AL$10:$BH$209,19,0))</f>
      </c>
      <c r="N28" s="1169">
        <f>IF($B28="","",VLOOKUP($B28,$AL$10:$BH$209,21,0))</f>
      </c>
      <c r="O28" s="1170">
        <f t="shared" si="0"/>
      </c>
      <c r="P28" s="1170">
        <f t="shared" si="0"/>
      </c>
      <c r="Q28" s="1170">
        <f t="shared" si="0"/>
      </c>
      <c r="R28" s="1171">
        <f t="shared" si="0"/>
      </c>
      <c r="S28" s="1169">
        <f>IF($B28="","",VLOOKUP($B28,$AL$10:$BH$209,22,0))</f>
      </c>
      <c r="T28" s="1170">
        <f t="shared" si="1"/>
      </c>
      <c r="U28" s="1170">
        <f t="shared" si="1"/>
      </c>
      <c r="V28" s="1170">
        <f t="shared" si="1"/>
      </c>
      <c r="W28" s="1171">
        <f t="shared" si="1"/>
      </c>
      <c r="X28" s="1169">
        <f>IF($B28="","",VLOOKUP($B28,$AL$10:$BH$209,23,0))</f>
      </c>
      <c r="Y28" s="1170">
        <f t="shared" si="2"/>
      </c>
      <c r="Z28" s="1170">
        <f t="shared" si="2"/>
      </c>
      <c r="AA28" s="1170">
        <f t="shared" si="2"/>
      </c>
      <c r="AB28" s="1171">
        <f t="shared" si="2"/>
      </c>
      <c r="AC28" s="149"/>
      <c r="AD28" s="150" t="s">
        <v>1014</v>
      </c>
      <c r="AE28" s="150"/>
      <c r="AF28" s="150" t="s">
        <v>1015</v>
      </c>
      <c r="AG28" s="150"/>
      <c r="AH28" s="151" t="s">
        <v>1016</v>
      </c>
      <c r="AI28" s="194"/>
      <c r="AJ28" s="194"/>
      <c r="AK28" s="194"/>
      <c r="AL28" s="209">
        <v>19</v>
      </c>
      <c r="AM28" s="210"/>
      <c r="AN28" s="210"/>
      <c r="AO28" s="211"/>
      <c r="AP28" s="211"/>
      <c r="AQ28" s="211"/>
      <c r="AR28" s="212"/>
      <c r="AS28" s="213">
        <f ca="1" t="shared" si="3"/>
      </c>
      <c r="AT28" s="212"/>
      <c r="AU28" s="214"/>
      <c r="AV28" s="215">
        <f t="shared" si="4"/>
      </c>
      <c r="AW28" s="210"/>
      <c r="AX28" s="216"/>
      <c r="AY28" s="210"/>
      <c r="AZ28" s="210"/>
      <c r="BA28" s="217"/>
      <c r="BB28" s="216"/>
      <c r="BC28" s="216"/>
      <c r="BD28" s="217"/>
      <c r="BE28" s="210"/>
      <c r="BF28" s="218"/>
      <c r="BG28" s="143"/>
      <c r="BH28" s="144"/>
    </row>
    <row r="29" spans="1:60" ht="26.25" customHeight="1">
      <c r="A29" s="1168"/>
      <c r="B29" s="1168"/>
      <c r="C29" s="205">
        <f>IF($B28="","",VLOOKUP($B28,$AL$10:$BH$209,4,0))</f>
      </c>
      <c r="D29" s="1176">
        <f>IF($B29="","",VLOOKUP($B29,$AL$10:$BH$209,3,0))</f>
      </c>
      <c r="E29" s="1168"/>
      <c r="F29" s="206">
        <f>IF($B28="","",VLOOKUP($B28,$AL$10:$BH$209,11,0))</f>
      </c>
      <c r="G29" s="207">
        <f>IF($B28="","",VLOOKUP($B28,$AL$10:$BH$209,8,0))</f>
      </c>
      <c r="H29" s="208">
        <f>IF($B28="","",VLOOKUP($B28,$AL$10:$BH$209,14,0))</f>
      </c>
      <c r="I29" s="156">
        <f>IF($B28="","",VLOOKUP($B28,$AL$10:$BH$209,15,0))</f>
      </c>
      <c r="J29" s="157"/>
      <c r="K29" s="180">
        <f>IF($B28="","",VLOOKUP($B28,$AL$10:$BH$209,17,0))</f>
      </c>
      <c r="L29" s="1168">
        <f>IF($B29="","",VLOOKUP($B29,$AL$10:$BH$209,13,0))</f>
      </c>
      <c r="M29" s="180">
        <f>IF($B28="","",VLOOKUP($B28,$AL$10:$BH$209,20,0))</f>
      </c>
      <c r="N29" s="1172">
        <f>IF($B29="","",IF($BD29="","",VLOOKUP($B29,$AL$10:$BH$209,16,0)))</f>
      </c>
      <c r="O29" s="1173">
        <f t="shared" si="0"/>
      </c>
      <c r="P29" s="1173">
        <f t="shared" si="0"/>
      </c>
      <c r="Q29" s="1173">
        <f t="shared" si="0"/>
      </c>
      <c r="R29" s="1174">
        <f t="shared" si="0"/>
      </c>
      <c r="S29" s="1172">
        <f>IF($B29="","",IF($BD29="","",VLOOKUP($B29,$AL$10:$BH$209,16,0)))</f>
      </c>
      <c r="T29" s="1173">
        <f t="shared" si="1"/>
      </c>
      <c r="U29" s="1173">
        <f t="shared" si="1"/>
      </c>
      <c r="V29" s="1173">
        <f t="shared" si="1"/>
      </c>
      <c r="W29" s="1174">
        <f t="shared" si="1"/>
      </c>
      <c r="X29" s="1172">
        <f>IF($B29="","",IF($BD29="","",VLOOKUP($B29,$AL$10:$BH$209,16,0)))</f>
      </c>
      <c r="Y29" s="1173">
        <f t="shared" si="2"/>
      </c>
      <c r="Z29" s="1173">
        <f t="shared" si="2"/>
      </c>
      <c r="AA29" s="1173">
        <f t="shared" si="2"/>
      </c>
      <c r="AB29" s="1174">
        <f t="shared" si="2"/>
      </c>
      <c r="AC29" s="152"/>
      <c r="AD29" s="153" t="s">
        <v>1014</v>
      </c>
      <c r="AE29" s="153"/>
      <c r="AF29" s="153" t="s">
        <v>1015</v>
      </c>
      <c r="AG29" s="153"/>
      <c r="AH29" s="154" t="s">
        <v>1016</v>
      </c>
      <c r="AI29" s="194"/>
      <c r="AJ29" s="194"/>
      <c r="AK29" s="194"/>
      <c r="AL29" s="209">
        <v>20</v>
      </c>
      <c r="AM29" s="210"/>
      <c r="AN29" s="210"/>
      <c r="AO29" s="211"/>
      <c r="AP29" s="211"/>
      <c r="AQ29" s="211"/>
      <c r="AR29" s="212"/>
      <c r="AS29" s="213">
        <f ca="1" t="shared" si="3"/>
      </c>
      <c r="AT29" s="212"/>
      <c r="AU29" s="214"/>
      <c r="AV29" s="215">
        <f t="shared" si="4"/>
      </c>
      <c r="AW29" s="210"/>
      <c r="AX29" s="216"/>
      <c r="AY29" s="210"/>
      <c r="AZ29" s="210"/>
      <c r="BA29" s="217"/>
      <c r="BB29" s="216"/>
      <c r="BC29" s="216"/>
      <c r="BD29" s="217"/>
      <c r="BE29" s="210"/>
      <c r="BF29" s="218"/>
      <c r="BG29" s="143"/>
      <c r="BH29" s="144"/>
    </row>
    <row r="30" spans="2:60" ht="26.25" customHeight="1">
      <c r="B30" s="230" t="s">
        <v>71</v>
      </c>
      <c r="C30" s="1142" t="s">
        <v>1039</v>
      </c>
      <c r="D30" s="1142"/>
      <c r="E30" s="1142"/>
      <c r="F30" s="1142"/>
      <c r="G30" s="1142" t="s">
        <v>1041</v>
      </c>
      <c r="H30" s="1145"/>
      <c r="I30" s="1145"/>
      <c r="AL30" s="209">
        <v>21</v>
      </c>
      <c r="AM30" s="210"/>
      <c r="AN30" s="210"/>
      <c r="AO30" s="211"/>
      <c r="AP30" s="211"/>
      <c r="AQ30" s="211"/>
      <c r="AR30" s="212"/>
      <c r="AS30" s="213">
        <f ca="1" t="shared" si="3"/>
      </c>
      <c r="AT30" s="212"/>
      <c r="AU30" s="214"/>
      <c r="AV30" s="215">
        <f t="shared" si="4"/>
      </c>
      <c r="AW30" s="210"/>
      <c r="AX30" s="216"/>
      <c r="AY30" s="210"/>
      <c r="AZ30" s="210"/>
      <c r="BA30" s="217"/>
      <c r="BB30" s="216"/>
      <c r="BC30" s="216"/>
      <c r="BD30" s="217"/>
      <c r="BE30" s="210"/>
      <c r="BF30" s="218"/>
      <c r="BG30" s="143"/>
      <c r="BH30" s="144"/>
    </row>
    <row r="31" spans="1:76" ht="26.25" customHeight="1">
      <c r="A31" s="155"/>
      <c r="C31" s="1143" t="s">
        <v>1040</v>
      </c>
      <c r="D31" s="1144"/>
      <c r="E31" s="1144"/>
      <c r="F31" s="1144"/>
      <c r="G31" s="1146" t="s">
        <v>490</v>
      </c>
      <c r="H31" s="1147"/>
      <c r="I31" s="1147"/>
      <c r="L31" s="155"/>
      <c r="M31" s="155"/>
      <c r="N31" s="155"/>
      <c r="O31" s="155"/>
      <c r="P31" s="155"/>
      <c r="Q31" s="155"/>
      <c r="R31" s="155"/>
      <c r="S31" s="155"/>
      <c r="T31" s="155"/>
      <c r="U31" s="155"/>
      <c r="V31" s="155"/>
      <c r="AB31" s="155"/>
      <c r="AC31" s="155"/>
      <c r="AD31" s="155"/>
      <c r="AE31" s="155"/>
      <c r="AF31" s="155"/>
      <c r="AG31" s="155"/>
      <c r="AH31" s="155"/>
      <c r="AI31" s="155"/>
      <c r="AJ31" s="155"/>
      <c r="AK31" s="155"/>
      <c r="AL31" s="209">
        <v>22</v>
      </c>
      <c r="AM31" s="210"/>
      <c r="AN31" s="210"/>
      <c r="AO31" s="211"/>
      <c r="AP31" s="211"/>
      <c r="AQ31" s="211"/>
      <c r="AR31" s="212"/>
      <c r="AS31" s="213">
        <f ca="1" t="shared" si="3"/>
      </c>
      <c r="AT31" s="212"/>
      <c r="AU31" s="214"/>
      <c r="AV31" s="215">
        <f t="shared" si="4"/>
      </c>
      <c r="AW31" s="210"/>
      <c r="AX31" s="216"/>
      <c r="AY31" s="210"/>
      <c r="AZ31" s="210"/>
      <c r="BA31" s="217"/>
      <c r="BB31" s="216"/>
      <c r="BC31" s="216"/>
      <c r="BD31" s="217"/>
      <c r="BE31" s="210"/>
      <c r="BF31" s="218"/>
      <c r="BG31" s="143"/>
      <c r="BH31" s="144"/>
      <c r="BI31" s="3"/>
      <c r="BJ31" s="3"/>
      <c r="BK31" s="3"/>
      <c r="BL31" s="3"/>
      <c r="BM31" s="3"/>
      <c r="BN31" s="3"/>
      <c r="BO31" s="3"/>
      <c r="BP31" s="3"/>
      <c r="BQ31" s="3"/>
      <c r="BR31" s="3"/>
      <c r="BS31" s="3"/>
      <c r="BT31" s="3"/>
      <c r="BU31" s="3"/>
      <c r="BV31" s="3"/>
      <c r="BW31" s="3"/>
      <c r="BX31" s="3"/>
    </row>
    <row r="32" spans="1:76" ht="26.25" customHeight="1">
      <c r="A32" s="155"/>
      <c r="B32" s="155"/>
      <c r="C32" s="155"/>
      <c r="D32" s="155"/>
      <c r="E32" s="155"/>
      <c r="G32" s="155"/>
      <c r="L32" s="155"/>
      <c r="M32" s="155"/>
      <c r="N32" s="155"/>
      <c r="O32" s="155"/>
      <c r="P32" s="155"/>
      <c r="Q32" s="155"/>
      <c r="R32" s="155"/>
      <c r="S32" s="155"/>
      <c r="T32" s="155"/>
      <c r="U32" s="155"/>
      <c r="V32" s="155"/>
      <c r="AA32" s="155"/>
      <c r="AB32" s="155"/>
      <c r="AC32" s="155"/>
      <c r="AD32" s="155"/>
      <c r="AE32" s="155"/>
      <c r="AF32" s="155"/>
      <c r="AG32" s="155"/>
      <c r="AH32" s="155"/>
      <c r="AI32" s="155"/>
      <c r="AJ32" s="155"/>
      <c r="AK32" s="155"/>
      <c r="AL32" s="209">
        <v>23</v>
      </c>
      <c r="AM32" s="210"/>
      <c r="AN32" s="210"/>
      <c r="AO32" s="211"/>
      <c r="AP32" s="211"/>
      <c r="AQ32" s="211"/>
      <c r="AR32" s="212"/>
      <c r="AS32" s="213">
        <f ca="1" t="shared" si="3"/>
      </c>
      <c r="AT32" s="212"/>
      <c r="AU32" s="214"/>
      <c r="AV32" s="215">
        <f t="shared" si="4"/>
      </c>
      <c r="AW32" s="210"/>
      <c r="AX32" s="216"/>
      <c r="AY32" s="210"/>
      <c r="AZ32" s="210"/>
      <c r="BA32" s="217"/>
      <c r="BB32" s="216"/>
      <c r="BC32" s="216"/>
      <c r="BD32" s="217"/>
      <c r="BE32" s="210"/>
      <c r="BF32" s="218"/>
      <c r="BG32" s="143"/>
      <c r="BH32" s="144"/>
      <c r="BI32" s="3"/>
      <c r="BJ32" s="3"/>
      <c r="BK32" s="3"/>
      <c r="BL32" s="3"/>
      <c r="BM32" s="3"/>
      <c r="BN32" s="3"/>
      <c r="BO32" s="3"/>
      <c r="BP32" s="3"/>
      <c r="BQ32" s="3"/>
      <c r="BR32" s="3"/>
      <c r="BS32" s="3"/>
      <c r="BT32" s="3"/>
      <c r="BU32" s="3"/>
      <c r="BV32" s="3"/>
      <c r="BW32" s="3"/>
      <c r="BX32" s="3"/>
    </row>
    <row r="33" spans="1:76" ht="26.25" customHeight="1">
      <c r="A33" s="155"/>
      <c r="B33" s="155"/>
      <c r="C33" s="155"/>
      <c r="D33" s="155"/>
      <c r="E33" s="155"/>
      <c r="G33" s="1140"/>
      <c r="H33" s="1141"/>
      <c r="I33" s="1141"/>
      <c r="L33" s="155"/>
      <c r="M33" s="155"/>
      <c r="N33" s="155"/>
      <c r="O33" s="155"/>
      <c r="P33" s="155"/>
      <c r="Q33" s="155"/>
      <c r="R33" s="155"/>
      <c r="S33" s="155"/>
      <c r="T33" s="155"/>
      <c r="U33" s="155"/>
      <c r="V33" s="155"/>
      <c r="AA33" s="155"/>
      <c r="AB33" s="155"/>
      <c r="AC33" s="155"/>
      <c r="AD33" s="155"/>
      <c r="AE33" s="155"/>
      <c r="AF33" s="155"/>
      <c r="AG33" s="155"/>
      <c r="AH33" s="155"/>
      <c r="AI33" s="155"/>
      <c r="AJ33" s="155"/>
      <c r="AK33" s="155"/>
      <c r="AL33" s="209">
        <v>24</v>
      </c>
      <c r="AM33" s="210"/>
      <c r="AN33" s="210"/>
      <c r="AO33" s="211"/>
      <c r="AP33" s="211"/>
      <c r="AQ33" s="211"/>
      <c r="AR33" s="212"/>
      <c r="AS33" s="213">
        <f ca="1" t="shared" si="3"/>
      </c>
      <c r="AT33" s="212"/>
      <c r="AU33" s="214"/>
      <c r="AV33" s="215">
        <f t="shared" si="4"/>
      </c>
      <c r="AW33" s="210"/>
      <c r="AX33" s="216"/>
      <c r="AY33" s="210"/>
      <c r="AZ33" s="210"/>
      <c r="BA33" s="217"/>
      <c r="BB33" s="216"/>
      <c r="BC33" s="216"/>
      <c r="BD33" s="217"/>
      <c r="BE33" s="210"/>
      <c r="BF33" s="218"/>
      <c r="BG33" s="143"/>
      <c r="BH33" s="144"/>
      <c r="BI33" s="3"/>
      <c r="BJ33" s="3"/>
      <c r="BK33" s="3"/>
      <c r="BL33" s="3"/>
      <c r="BM33" s="3"/>
      <c r="BN33" s="3"/>
      <c r="BO33" s="3"/>
      <c r="BP33" s="3"/>
      <c r="BQ33" s="3"/>
      <c r="BR33" s="3"/>
      <c r="BS33" s="3"/>
      <c r="BT33" s="3"/>
      <c r="BU33" s="3"/>
      <c r="BV33" s="3"/>
      <c r="BW33" s="3"/>
      <c r="BX33" s="3"/>
    </row>
    <row r="34" spans="1:76" ht="26.25" customHeight="1">
      <c r="A34" s="155"/>
      <c r="B34" s="155"/>
      <c r="C34" s="155"/>
      <c r="D34" s="155"/>
      <c r="E34" s="155"/>
      <c r="L34" s="155"/>
      <c r="M34" s="155"/>
      <c r="N34" s="155"/>
      <c r="O34" s="155"/>
      <c r="P34" s="155"/>
      <c r="Q34" s="155"/>
      <c r="R34" s="155"/>
      <c r="S34" s="155"/>
      <c r="T34" s="155"/>
      <c r="U34" s="155"/>
      <c r="V34" s="155"/>
      <c r="AA34" s="155"/>
      <c r="AB34" s="155"/>
      <c r="AC34" s="155"/>
      <c r="AD34" s="155"/>
      <c r="AE34" s="155"/>
      <c r="AF34" s="155"/>
      <c r="AG34" s="155"/>
      <c r="AH34" s="155"/>
      <c r="AI34" s="155"/>
      <c r="AJ34" s="155"/>
      <c r="AK34" s="155"/>
      <c r="AL34" s="209">
        <v>25</v>
      </c>
      <c r="AM34" s="210"/>
      <c r="AN34" s="210"/>
      <c r="AO34" s="211"/>
      <c r="AP34" s="211"/>
      <c r="AQ34" s="211"/>
      <c r="AR34" s="212"/>
      <c r="AS34" s="213">
        <f ca="1" t="shared" si="3"/>
      </c>
      <c r="AT34" s="212"/>
      <c r="AU34" s="214"/>
      <c r="AV34" s="215">
        <f t="shared" si="4"/>
      </c>
      <c r="AW34" s="210"/>
      <c r="AX34" s="216"/>
      <c r="AY34" s="210"/>
      <c r="AZ34" s="210"/>
      <c r="BA34" s="217"/>
      <c r="BB34" s="216"/>
      <c r="BC34" s="216"/>
      <c r="BD34" s="217"/>
      <c r="BE34" s="210"/>
      <c r="BF34" s="218"/>
      <c r="BG34" s="143"/>
      <c r="BH34" s="144"/>
      <c r="BI34" s="3"/>
      <c r="BJ34" s="3"/>
      <c r="BK34" s="3"/>
      <c r="BL34" s="3"/>
      <c r="BM34" s="3"/>
      <c r="BN34" s="3"/>
      <c r="BO34" s="3"/>
      <c r="BP34" s="3"/>
      <c r="BQ34" s="3"/>
      <c r="BR34" s="3"/>
      <c r="BS34" s="3"/>
      <c r="BT34" s="3"/>
      <c r="BU34" s="3"/>
      <c r="BV34" s="3"/>
      <c r="BW34" s="3"/>
      <c r="BX34" s="3"/>
    </row>
    <row r="35" spans="38:60" ht="26.25" customHeight="1">
      <c r="AL35" s="209">
        <v>26</v>
      </c>
      <c r="AM35" s="210"/>
      <c r="AN35" s="210"/>
      <c r="AO35" s="211"/>
      <c r="AP35" s="211"/>
      <c r="AQ35" s="211"/>
      <c r="AR35" s="212"/>
      <c r="AS35" s="213">
        <f ca="1" t="shared" si="3"/>
      </c>
      <c r="AT35" s="212"/>
      <c r="AU35" s="214"/>
      <c r="AV35" s="215">
        <f t="shared" si="4"/>
      </c>
      <c r="AW35" s="210"/>
      <c r="AX35" s="216"/>
      <c r="AY35" s="210"/>
      <c r="AZ35" s="210"/>
      <c r="BA35" s="217"/>
      <c r="BB35" s="216"/>
      <c r="BC35" s="216"/>
      <c r="BD35" s="217"/>
      <c r="BE35" s="210"/>
      <c r="BF35" s="218"/>
      <c r="BG35" s="143"/>
      <c r="BH35" s="144"/>
    </row>
    <row r="36" spans="38:60" ht="26.25" customHeight="1">
      <c r="AL36" s="209">
        <v>27</v>
      </c>
      <c r="AM36" s="210"/>
      <c r="AN36" s="210"/>
      <c r="AO36" s="211"/>
      <c r="AP36" s="211"/>
      <c r="AQ36" s="211"/>
      <c r="AR36" s="212"/>
      <c r="AS36" s="213">
        <f ca="1" t="shared" si="3"/>
      </c>
      <c r="AT36" s="212"/>
      <c r="AU36" s="214"/>
      <c r="AV36" s="215">
        <f t="shared" si="4"/>
      </c>
      <c r="AW36" s="210"/>
      <c r="AX36" s="216"/>
      <c r="AY36" s="210"/>
      <c r="AZ36" s="210"/>
      <c r="BA36" s="217"/>
      <c r="BB36" s="216"/>
      <c r="BC36" s="216"/>
      <c r="BD36" s="217"/>
      <c r="BE36" s="210"/>
      <c r="BF36" s="218"/>
      <c r="BG36" s="143"/>
      <c r="BH36" s="144"/>
    </row>
    <row r="37" spans="38:60" ht="26.25" customHeight="1">
      <c r="AL37" s="209">
        <v>28</v>
      </c>
      <c r="AM37" s="210"/>
      <c r="AN37" s="210"/>
      <c r="AO37" s="211"/>
      <c r="AP37" s="211"/>
      <c r="AQ37" s="211"/>
      <c r="AR37" s="212"/>
      <c r="AS37" s="213">
        <f ca="1" t="shared" si="3"/>
      </c>
      <c r="AT37" s="212"/>
      <c r="AU37" s="214"/>
      <c r="AV37" s="215">
        <f t="shared" si="4"/>
      </c>
      <c r="AW37" s="210"/>
      <c r="AX37" s="216"/>
      <c r="AY37" s="210"/>
      <c r="AZ37" s="210"/>
      <c r="BA37" s="217"/>
      <c r="BB37" s="216"/>
      <c r="BC37" s="216"/>
      <c r="BD37" s="217"/>
      <c r="BE37" s="210"/>
      <c r="BF37" s="218"/>
      <c r="BG37" s="143"/>
      <c r="BH37" s="144"/>
    </row>
    <row r="38" spans="38:60" ht="26.25" customHeight="1">
      <c r="AL38" s="209">
        <v>29</v>
      </c>
      <c r="AM38" s="210"/>
      <c r="AN38" s="210"/>
      <c r="AO38" s="211"/>
      <c r="AP38" s="211"/>
      <c r="AQ38" s="211"/>
      <c r="AR38" s="212"/>
      <c r="AS38" s="213">
        <f ca="1" t="shared" si="3"/>
      </c>
      <c r="AT38" s="212"/>
      <c r="AU38" s="214"/>
      <c r="AV38" s="215">
        <f t="shared" si="4"/>
      </c>
      <c r="AW38" s="210"/>
      <c r="AX38" s="216"/>
      <c r="AY38" s="210"/>
      <c r="AZ38" s="210"/>
      <c r="BA38" s="217"/>
      <c r="BB38" s="216"/>
      <c r="BC38" s="216"/>
      <c r="BD38" s="217"/>
      <c r="BE38" s="210"/>
      <c r="BF38" s="218"/>
      <c r="BG38" s="143"/>
      <c r="BH38" s="144"/>
    </row>
    <row r="39" spans="38:60" ht="26.25" customHeight="1">
      <c r="AL39" s="209">
        <v>30</v>
      </c>
      <c r="AM39" s="210"/>
      <c r="AN39" s="210"/>
      <c r="AO39" s="211"/>
      <c r="AP39" s="211"/>
      <c r="AQ39" s="211"/>
      <c r="AR39" s="212"/>
      <c r="AS39" s="213">
        <f ca="1" t="shared" si="3"/>
      </c>
      <c r="AT39" s="212"/>
      <c r="AU39" s="214"/>
      <c r="AV39" s="215">
        <f t="shared" si="4"/>
      </c>
      <c r="AW39" s="210"/>
      <c r="AX39" s="216"/>
      <c r="AY39" s="210"/>
      <c r="AZ39" s="210"/>
      <c r="BA39" s="217"/>
      <c r="BB39" s="216"/>
      <c r="BC39" s="216"/>
      <c r="BD39" s="217"/>
      <c r="BE39" s="210"/>
      <c r="BF39" s="218"/>
      <c r="BG39" s="143"/>
      <c r="BH39" s="144"/>
    </row>
    <row r="40" spans="38:60" ht="26.25" customHeight="1">
      <c r="AL40" s="209">
        <v>31</v>
      </c>
      <c r="AM40" s="210"/>
      <c r="AN40" s="210"/>
      <c r="AO40" s="211"/>
      <c r="AP40" s="211"/>
      <c r="AQ40" s="211"/>
      <c r="AR40" s="212"/>
      <c r="AS40" s="213">
        <f ca="1" t="shared" si="3"/>
      </c>
      <c r="AT40" s="212"/>
      <c r="AU40" s="214"/>
      <c r="AV40" s="215">
        <f t="shared" si="4"/>
      </c>
      <c r="AW40" s="210"/>
      <c r="AX40" s="216"/>
      <c r="AY40" s="210"/>
      <c r="AZ40" s="210"/>
      <c r="BA40" s="217"/>
      <c r="BB40" s="216"/>
      <c r="BC40" s="216"/>
      <c r="BD40" s="217"/>
      <c r="BE40" s="210"/>
      <c r="BF40" s="218"/>
      <c r="BG40" s="143"/>
      <c r="BH40" s="144"/>
    </row>
    <row r="41" spans="38:60" ht="26.25" customHeight="1">
      <c r="AL41" s="209">
        <v>32</v>
      </c>
      <c r="AM41" s="210"/>
      <c r="AN41" s="210"/>
      <c r="AO41" s="211"/>
      <c r="AP41" s="211"/>
      <c r="AQ41" s="211"/>
      <c r="AR41" s="212"/>
      <c r="AS41" s="213">
        <f ca="1" t="shared" si="3"/>
      </c>
      <c r="AT41" s="212"/>
      <c r="AU41" s="214"/>
      <c r="AV41" s="215">
        <f t="shared" si="4"/>
      </c>
      <c r="AW41" s="210"/>
      <c r="AX41" s="216"/>
      <c r="AY41" s="210"/>
      <c r="AZ41" s="210"/>
      <c r="BA41" s="217"/>
      <c r="BB41" s="216"/>
      <c r="BC41" s="216"/>
      <c r="BD41" s="217"/>
      <c r="BE41" s="210"/>
      <c r="BF41" s="218"/>
      <c r="BG41" s="143"/>
      <c r="BH41" s="144"/>
    </row>
    <row r="42" spans="38:60" ht="26.25" customHeight="1">
      <c r="AL42" s="209">
        <v>33</v>
      </c>
      <c r="AM42" s="210"/>
      <c r="AN42" s="210"/>
      <c r="AO42" s="211"/>
      <c r="AP42" s="211"/>
      <c r="AQ42" s="211"/>
      <c r="AR42" s="212"/>
      <c r="AS42" s="213">
        <f aca="true" ca="1" t="shared" si="5" ref="AS42:AS73">IF(AR42="","",DATEDIF(AR42,TODAY(),"y"))</f>
      </c>
      <c r="AT42" s="212"/>
      <c r="AU42" s="214"/>
      <c r="AV42" s="215">
        <f aca="true" t="shared" si="6" ref="AV42:AV73">IF(AU42="","",AS42-AU42)</f>
      </c>
      <c r="AW42" s="210"/>
      <c r="AX42" s="216"/>
      <c r="AY42" s="210"/>
      <c r="AZ42" s="210"/>
      <c r="BA42" s="217"/>
      <c r="BB42" s="216"/>
      <c r="BC42" s="216"/>
      <c r="BD42" s="217"/>
      <c r="BE42" s="210"/>
      <c r="BF42" s="218"/>
      <c r="BG42" s="143"/>
      <c r="BH42" s="144"/>
    </row>
    <row r="43" spans="38:60" ht="26.25" customHeight="1">
      <c r="AL43" s="209">
        <v>34</v>
      </c>
      <c r="AM43" s="210"/>
      <c r="AN43" s="210"/>
      <c r="AO43" s="211"/>
      <c r="AP43" s="211"/>
      <c r="AQ43" s="211"/>
      <c r="AR43" s="212"/>
      <c r="AS43" s="213">
        <f ca="1" t="shared" si="5"/>
      </c>
      <c r="AT43" s="212"/>
      <c r="AU43" s="214"/>
      <c r="AV43" s="215">
        <f t="shared" si="6"/>
      </c>
      <c r="AW43" s="210"/>
      <c r="AX43" s="216"/>
      <c r="AY43" s="210"/>
      <c r="AZ43" s="210"/>
      <c r="BA43" s="217"/>
      <c r="BB43" s="216"/>
      <c r="BC43" s="216"/>
      <c r="BD43" s="217"/>
      <c r="BE43" s="210"/>
      <c r="BF43" s="218"/>
      <c r="BG43" s="143"/>
      <c r="BH43" s="144"/>
    </row>
    <row r="44" spans="38:60" ht="26.25" customHeight="1">
      <c r="AL44" s="209">
        <v>35</v>
      </c>
      <c r="AM44" s="210"/>
      <c r="AN44" s="210"/>
      <c r="AO44" s="211"/>
      <c r="AP44" s="211"/>
      <c r="AQ44" s="211"/>
      <c r="AR44" s="212"/>
      <c r="AS44" s="213">
        <f ca="1" t="shared" si="5"/>
      </c>
      <c r="AT44" s="212"/>
      <c r="AU44" s="214"/>
      <c r="AV44" s="215">
        <f t="shared" si="6"/>
      </c>
      <c r="AW44" s="210"/>
      <c r="AX44" s="216"/>
      <c r="AY44" s="210"/>
      <c r="AZ44" s="210"/>
      <c r="BA44" s="217"/>
      <c r="BB44" s="216"/>
      <c r="BC44" s="216"/>
      <c r="BD44" s="217"/>
      <c r="BE44" s="210"/>
      <c r="BF44" s="218"/>
      <c r="BG44" s="143"/>
      <c r="BH44" s="144"/>
    </row>
    <row r="45" spans="38:60" ht="26.25" customHeight="1">
      <c r="AL45" s="209">
        <v>36</v>
      </c>
      <c r="AM45" s="210"/>
      <c r="AN45" s="210"/>
      <c r="AO45" s="211"/>
      <c r="AP45" s="211"/>
      <c r="AQ45" s="211"/>
      <c r="AR45" s="212"/>
      <c r="AS45" s="213">
        <f ca="1" t="shared" si="5"/>
      </c>
      <c r="AT45" s="212"/>
      <c r="AU45" s="214"/>
      <c r="AV45" s="215">
        <f t="shared" si="6"/>
      </c>
      <c r="AW45" s="210"/>
      <c r="AX45" s="216"/>
      <c r="AY45" s="210"/>
      <c r="AZ45" s="210"/>
      <c r="BA45" s="217"/>
      <c r="BB45" s="216"/>
      <c r="BC45" s="216"/>
      <c r="BD45" s="217"/>
      <c r="BE45" s="210"/>
      <c r="BF45" s="218"/>
      <c r="BG45" s="143"/>
      <c r="BH45" s="144"/>
    </row>
    <row r="46" spans="38:60" ht="26.25" customHeight="1">
      <c r="AL46" s="209">
        <v>37</v>
      </c>
      <c r="AM46" s="210"/>
      <c r="AN46" s="210"/>
      <c r="AO46" s="211"/>
      <c r="AP46" s="211"/>
      <c r="AQ46" s="211"/>
      <c r="AR46" s="212"/>
      <c r="AS46" s="213">
        <f ca="1" t="shared" si="5"/>
      </c>
      <c r="AT46" s="212"/>
      <c r="AU46" s="214"/>
      <c r="AV46" s="215">
        <f t="shared" si="6"/>
      </c>
      <c r="AW46" s="210"/>
      <c r="AX46" s="216"/>
      <c r="AY46" s="210"/>
      <c r="AZ46" s="210"/>
      <c r="BA46" s="217"/>
      <c r="BB46" s="216"/>
      <c r="BC46" s="216"/>
      <c r="BD46" s="217"/>
      <c r="BE46" s="210"/>
      <c r="BF46" s="218"/>
      <c r="BG46" s="143"/>
      <c r="BH46" s="144"/>
    </row>
    <row r="47" spans="38:60" ht="26.25" customHeight="1">
      <c r="AL47" s="209">
        <v>38</v>
      </c>
      <c r="AM47" s="210"/>
      <c r="AN47" s="210"/>
      <c r="AO47" s="211"/>
      <c r="AP47" s="211"/>
      <c r="AQ47" s="211"/>
      <c r="AR47" s="212"/>
      <c r="AS47" s="213">
        <f ca="1" t="shared" si="5"/>
      </c>
      <c r="AT47" s="212"/>
      <c r="AU47" s="214"/>
      <c r="AV47" s="215">
        <f t="shared" si="6"/>
      </c>
      <c r="AW47" s="210"/>
      <c r="AX47" s="216"/>
      <c r="AY47" s="210"/>
      <c r="AZ47" s="210"/>
      <c r="BA47" s="217"/>
      <c r="BB47" s="216"/>
      <c r="BC47" s="216"/>
      <c r="BD47" s="217"/>
      <c r="BE47" s="210"/>
      <c r="BF47" s="218"/>
      <c r="BG47" s="143"/>
      <c r="BH47" s="144"/>
    </row>
    <row r="48" spans="38:60" ht="26.25" customHeight="1">
      <c r="AL48" s="209">
        <v>39</v>
      </c>
      <c r="AM48" s="210"/>
      <c r="AN48" s="210"/>
      <c r="AO48" s="211"/>
      <c r="AP48" s="211"/>
      <c r="AQ48" s="211"/>
      <c r="AR48" s="212"/>
      <c r="AS48" s="213">
        <f ca="1" t="shared" si="5"/>
      </c>
      <c r="AT48" s="212"/>
      <c r="AU48" s="214"/>
      <c r="AV48" s="215">
        <f t="shared" si="6"/>
      </c>
      <c r="AW48" s="210"/>
      <c r="AX48" s="216"/>
      <c r="AY48" s="210"/>
      <c r="AZ48" s="210"/>
      <c r="BA48" s="217"/>
      <c r="BB48" s="216"/>
      <c r="BC48" s="216"/>
      <c r="BD48" s="217"/>
      <c r="BE48" s="210"/>
      <c r="BF48" s="218"/>
      <c r="BG48" s="143"/>
      <c r="BH48" s="144"/>
    </row>
    <row r="49" spans="38:60" ht="26.25" customHeight="1">
      <c r="AL49" s="209">
        <v>40</v>
      </c>
      <c r="AM49" s="210"/>
      <c r="AN49" s="210"/>
      <c r="AO49" s="211"/>
      <c r="AP49" s="211"/>
      <c r="AQ49" s="211"/>
      <c r="AR49" s="212"/>
      <c r="AS49" s="213">
        <f ca="1" t="shared" si="5"/>
      </c>
      <c r="AT49" s="212"/>
      <c r="AU49" s="214"/>
      <c r="AV49" s="215">
        <f t="shared" si="6"/>
      </c>
      <c r="AW49" s="210"/>
      <c r="AX49" s="216"/>
      <c r="AY49" s="210"/>
      <c r="AZ49" s="210"/>
      <c r="BA49" s="217"/>
      <c r="BB49" s="216"/>
      <c r="BC49" s="216"/>
      <c r="BD49" s="217"/>
      <c r="BE49" s="210"/>
      <c r="BF49" s="218"/>
      <c r="BG49" s="143"/>
      <c r="BH49" s="144"/>
    </row>
    <row r="50" spans="38:60" ht="26.25" customHeight="1">
      <c r="AL50" s="209">
        <v>41</v>
      </c>
      <c r="AM50" s="210"/>
      <c r="AN50" s="210"/>
      <c r="AO50" s="211"/>
      <c r="AP50" s="211"/>
      <c r="AQ50" s="211"/>
      <c r="AR50" s="212"/>
      <c r="AS50" s="213">
        <f ca="1" t="shared" si="5"/>
      </c>
      <c r="AT50" s="212"/>
      <c r="AU50" s="214"/>
      <c r="AV50" s="215">
        <f t="shared" si="6"/>
      </c>
      <c r="AW50" s="210"/>
      <c r="AX50" s="216"/>
      <c r="AY50" s="210"/>
      <c r="AZ50" s="210"/>
      <c r="BA50" s="217"/>
      <c r="BB50" s="216"/>
      <c r="BC50" s="216"/>
      <c r="BD50" s="217"/>
      <c r="BE50" s="210"/>
      <c r="BF50" s="218"/>
      <c r="BG50" s="143"/>
      <c r="BH50" s="144"/>
    </row>
    <row r="51" spans="38:60" ht="26.25" customHeight="1">
      <c r="AL51" s="209">
        <v>42</v>
      </c>
      <c r="AM51" s="210"/>
      <c r="AN51" s="210"/>
      <c r="AO51" s="211"/>
      <c r="AP51" s="211"/>
      <c r="AQ51" s="211"/>
      <c r="AR51" s="212"/>
      <c r="AS51" s="213">
        <f ca="1" t="shared" si="5"/>
      </c>
      <c r="AT51" s="212"/>
      <c r="AU51" s="214"/>
      <c r="AV51" s="215">
        <f t="shared" si="6"/>
      </c>
      <c r="AW51" s="210"/>
      <c r="AX51" s="216"/>
      <c r="AY51" s="210"/>
      <c r="AZ51" s="210"/>
      <c r="BA51" s="217"/>
      <c r="BB51" s="216"/>
      <c r="BC51" s="216"/>
      <c r="BD51" s="217"/>
      <c r="BE51" s="210"/>
      <c r="BF51" s="218"/>
      <c r="BG51" s="143"/>
      <c r="BH51" s="144"/>
    </row>
    <row r="52" spans="38:60" ht="26.25" customHeight="1">
      <c r="AL52" s="209">
        <v>43</v>
      </c>
      <c r="AM52" s="210"/>
      <c r="AN52" s="210"/>
      <c r="AO52" s="211"/>
      <c r="AP52" s="211"/>
      <c r="AQ52" s="211"/>
      <c r="AR52" s="212"/>
      <c r="AS52" s="213">
        <f ca="1" t="shared" si="5"/>
      </c>
      <c r="AT52" s="212"/>
      <c r="AU52" s="214"/>
      <c r="AV52" s="215">
        <f t="shared" si="6"/>
      </c>
      <c r="AW52" s="210"/>
      <c r="AX52" s="216"/>
      <c r="AY52" s="210"/>
      <c r="AZ52" s="210"/>
      <c r="BA52" s="217"/>
      <c r="BB52" s="216"/>
      <c r="BC52" s="216"/>
      <c r="BD52" s="217"/>
      <c r="BE52" s="210"/>
      <c r="BF52" s="218"/>
      <c r="BG52" s="143"/>
      <c r="BH52" s="144"/>
    </row>
    <row r="53" spans="38:60" ht="26.25" customHeight="1">
      <c r="AL53" s="209">
        <v>44</v>
      </c>
      <c r="AM53" s="210"/>
      <c r="AN53" s="210"/>
      <c r="AO53" s="211"/>
      <c r="AP53" s="211"/>
      <c r="AQ53" s="211"/>
      <c r="AR53" s="212"/>
      <c r="AS53" s="213">
        <f ca="1" t="shared" si="5"/>
      </c>
      <c r="AT53" s="212"/>
      <c r="AU53" s="214"/>
      <c r="AV53" s="215">
        <f t="shared" si="6"/>
      </c>
      <c r="AW53" s="210"/>
      <c r="AX53" s="216"/>
      <c r="AY53" s="210"/>
      <c r="AZ53" s="210"/>
      <c r="BA53" s="217"/>
      <c r="BB53" s="216"/>
      <c r="BC53" s="216"/>
      <c r="BD53" s="217"/>
      <c r="BE53" s="210"/>
      <c r="BF53" s="218"/>
      <c r="BG53" s="143"/>
      <c r="BH53" s="144"/>
    </row>
    <row r="54" spans="38:60" ht="26.25" customHeight="1">
      <c r="AL54" s="209">
        <v>45</v>
      </c>
      <c r="AM54" s="210"/>
      <c r="AN54" s="210"/>
      <c r="AO54" s="211"/>
      <c r="AP54" s="211"/>
      <c r="AQ54" s="211"/>
      <c r="AR54" s="212"/>
      <c r="AS54" s="213">
        <f ca="1" t="shared" si="5"/>
      </c>
      <c r="AT54" s="212"/>
      <c r="AU54" s="214"/>
      <c r="AV54" s="215">
        <f t="shared" si="6"/>
      </c>
      <c r="AW54" s="210"/>
      <c r="AX54" s="216"/>
      <c r="AY54" s="210"/>
      <c r="AZ54" s="210"/>
      <c r="BA54" s="217"/>
      <c r="BB54" s="216"/>
      <c r="BC54" s="216"/>
      <c r="BD54" s="217"/>
      <c r="BE54" s="210"/>
      <c r="BF54" s="218"/>
      <c r="BG54" s="143"/>
      <c r="BH54" s="144"/>
    </row>
    <row r="55" spans="38:60" ht="26.25" customHeight="1">
      <c r="AL55" s="209">
        <v>46</v>
      </c>
      <c r="AM55" s="210"/>
      <c r="AN55" s="210"/>
      <c r="AO55" s="211"/>
      <c r="AP55" s="211"/>
      <c r="AQ55" s="211"/>
      <c r="AR55" s="212"/>
      <c r="AS55" s="213">
        <f ca="1" t="shared" si="5"/>
      </c>
      <c r="AT55" s="212"/>
      <c r="AU55" s="214"/>
      <c r="AV55" s="215">
        <f t="shared" si="6"/>
      </c>
      <c r="AW55" s="210"/>
      <c r="AX55" s="216"/>
      <c r="AY55" s="210"/>
      <c r="AZ55" s="210"/>
      <c r="BA55" s="217"/>
      <c r="BB55" s="216"/>
      <c r="BC55" s="216"/>
      <c r="BD55" s="217"/>
      <c r="BE55" s="210"/>
      <c r="BF55" s="218"/>
      <c r="BG55" s="143"/>
      <c r="BH55" s="144"/>
    </row>
    <row r="56" spans="38:60" ht="26.25" customHeight="1">
      <c r="AL56" s="209">
        <v>47</v>
      </c>
      <c r="AM56" s="210"/>
      <c r="AN56" s="210"/>
      <c r="AO56" s="211"/>
      <c r="AP56" s="211"/>
      <c r="AQ56" s="211"/>
      <c r="AR56" s="212"/>
      <c r="AS56" s="213">
        <f ca="1" t="shared" si="5"/>
      </c>
      <c r="AT56" s="212"/>
      <c r="AU56" s="214"/>
      <c r="AV56" s="215">
        <f t="shared" si="6"/>
      </c>
      <c r="AW56" s="210"/>
      <c r="AX56" s="216"/>
      <c r="AY56" s="210"/>
      <c r="AZ56" s="210"/>
      <c r="BA56" s="217"/>
      <c r="BB56" s="216"/>
      <c r="BC56" s="216"/>
      <c r="BD56" s="217"/>
      <c r="BE56" s="210"/>
      <c r="BF56" s="218"/>
      <c r="BG56" s="143"/>
      <c r="BH56" s="144"/>
    </row>
    <row r="57" spans="38:60" ht="26.25" customHeight="1">
      <c r="AL57" s="209">
        <v>48</v>
      </c>
      <c r="AM57" s="210"/>
      <c r="AN57" s="210"/>
      <c r="AO57" s="211"/>
      <c r="AP57" s="211"/>
      <c r="AQ57" s="211"/>
      <c r="AR57" s="212"/>
      <c r="AS57" s="213">
        <f ca="1" t="shared" si="5"/>
      </c>
      <c r="AT57" s="212"/>
      <c r="AU57" s="214"/>
      <c r="AV57" s="215">
        <f t="shared" si="6"/>
      </c>
      <c r="AW57" s="210"/>
      <c r="AX57" s="216"/>
      <c r="AY57" s="210"/>
      <c r="AZ57" s="210"/>
      <c r="BA57" s="217"/>
      <c r="BB57" s="216"/>
      <c r="BC57" s="216"/>
      <c r="BD57" s="217"/>
      <c r="BE57" s="210"/>
      <c r="BF57" s="218"/>
      <c r="BG57" s="143"/>
      <c r="BH57" s="144"/>
    </row>
    <row r="58" spans="38:60" ht="26.25" customHeight="1">
      <c r="AL58" s="209">
        <v>49</v>
      </c>
      <c r="AM58" s="210"/>
      <c r="AN58" s="210"/>
      <c r="AO58" s="211"/>
      <c r="AP58" s="211"/>
      <c r="AQ58" s="211"/>
      <c r="AR58" s="212"/>
      <c r="AS58" s="213">
        <f ca="1" t="shared" si="5"/>
      </c>
      <c r="AT58" s="212"/>
      <c r="AU58" s="214"/>
      <c r="AV58" s="215">
        <f t="shared" si="6"/>
      </c>
      <c r="AW58" s="210"/>
      <c r="AX58" s="216"/>
      <c r="AY58" s="210"/>
      <c r="AZ58" s="210"/>
      <c r="BA58" s="217"/>
      <c r="BB58" s="216"/>
      <c r="BC58" s="216"/>
      <c r="BD58" s="217"/>
      <c r="BE58" s="210"/>
      <c r="BF58" s="218"/>
      <c r="BG58" s="143"/>
      <c r="BH58" s="144"/>
    </row>
    <row r="59" spans="38:60" ht="26.25" customHeight="1">
      <c r="AL59" s="209">
        <v>50</v>
      </c>
      <c r="AM59" s="210"/>
      <c r="AN59" s="210"/>
      <c r="AO59" s="211"/>
      <c r="AP59" s="211"/>
      <c r="AQ59" s="211"/>
      <c r="AR59" s="212"/>
      <c r="AS59" s="213">
        <f ca="1" t="shared" si="5"/>
      </c>
      <c r="AT59" s="212"/>
      <c r="AU59" s="214"/>
      <c r="AV59" s="215">
        <f t="shared" si="6"/>
      </c>
      <c r="AW59" s="210"/>
      <c r="AX59" s="216"/>
      <c r="AY59" s="210"/>
      <c r="AZ59" s="210"/>
      <c r="BA59" s="217"/>
      <c r="BB59" s="216"/>
      <c r="BC59" s="216"/>
      <c r="BD59" s="217"/>
      <c r="BE59" s="210"/>
      <c r="BF59" s="218"/>
      <c r="BG59" s="143"/>
      <c r="BH59" s="144"/>
    </row>
    <row r="60" spans="38:60" ht="26.25" customHeight="1">
      <c r="AL60" s="209">
        <v>51</v>
      </c>
      <c r="AM60" s="210"/>
      <c r="AN60" s="210"/>
      <c r="AO60" s="211"/>
      <c r="AP60" s="211"/>
      <c r="AQ60" s="211"/>
      <c r="AR60" s="212"/>
      <c r="AS60" s="213">
        <f ca="1" t="shared" si="5"/>
      </c>
      <c r="AT60" s="212"/>
      <c r="AU60" s="214"/>
      <c r="AV60" s="215">
        <f t="shared" si="6"/>
      </c>
      <c r="AW60" s="210"/>
      <c r="AX60" s="216"/>
      <c r="AY60" s="210"/>
      <c r="AZ60" s="210"/>
      <c r="BA60" s="217"/>
      <c r="BB60" s="216"/>
      <c r="BC60" s="216"/>
      <c r="BD60" s="217"/>
      <c r="BE60" s="210"/>
      <c r="BF60" s="218"/>
      <c r="BG60" s="143"/>
      <c r="BH60" s="144"/>
    </row>
    <row r="61" spans="38:60" ht="26.25" customHeight="1">
      <c r="AL61" s="209">
        <v>52</v>
      </c>
      <c r="AM61" s="210"/>
      <c r="AN61" s="210"/>
      <c r="AO61" s="211"/>
      <c r="AP61" s="211"/>
      <c r="AQ61" s="211"/>
      <c r="AR61" s="212"/>
      <c r="AS61" s="213">
        <f ca="1" t="shared" si="5"/>
      </c>
      <c r="AT61" s="212"/>
      <c r="AU61" s="214"/>
      <c r="AV61" s="215">
        <f t="shared" si="6"/>
      </c>
      <c r="AW61" s="210"/>
      <c r="AX61" s="216"/>
      <c r="AY61" s="210"/>
      <c r="AZ61" s="210"/>
      <c r="BA61" s="217"/>
      <c r="BB61" s="216"/>
      <c r="BC61" s="216"/>
      <c r="BD61" s="217"/>
      <c r="BE61" s="210"/>
      <c r="BF61" s="218"/>
      <c r="BG61" s="143"/>
      <c r="BH61" s="144"/>
    </row>
    <row r="62" spans="38:60" ht="26.25" customHeight="1">
      <c r="AL62" s="209">
        <v>53</v>
      </c>
      <c r="AM62" s="210"/>
      <c r="AN62" s="210"/>
      <c r="AO62" s="211"/>
      <c r="AP62" s="211"/>
      <c r="AQ62" s="211"/>
      <c r="AR62" s="212"/>
      <c r="AS62" s="213">
        <f ca="1" t="shared" si="5"/>
      </c>
      <c r="AT62" s="212"/>
      <c r="AU62" s="214"/>
      <c r="AV62" s="215">
        <f t="shared" si="6"/>
      </c>
      <c r="AW62" s="210"/>
      <c r="AX62" s="216"/>
      <c r="AY62" s="210"/>
      <c r="AZ62" s="210"/>
      <c r="BA62" s="217"/>
      <c r="BB62" s="216"/>
      <c r="BC62" s="216"/>
      <c r="BD62" s="217"/>
      <c r="BE62" s="210"/>
      <c r="BF62" s="218"/>
      <c r="BG62" s="143"/>
      <c r="BH62" s="144"/>
    </row>
    <row r="63" spans="38:60" ht="26.25" customHeight="1">
      <c r="AL63" s="209">
        <v>54</v>
      </c>
      <c r="AM63" s="210"/>
      <c r="AN63" s="210"/>
      <c r="AO63" s="211"/>
      <c r="AP63" s="211"/>
      <c r="AQ63" s="211"/>
      <c r="AR63" s="212"/>
      <c r="AS63" s="213">
        <f ca="1" t="shared" si="5"/>
      </c>
      <c r="AT63" s="212"/>
      <c r="AU63" s="214"/>
      <c r="AV63" s="215">
        <f t="shared" si="6"/>
      </c>
      <c r="AW63" s="210"/>
      <c r="AX63" s="216"/>
      <c r="AY63" s="210"/>
      <c r="AZ63" s="210"/>
      <c r="BA63" s="217"/>
      <c r="BB63" s="216"/>
      <c r="BC63" s="216"/>
      <c r="BD63" s="217"/>
      <c r="BE63" s="210"/>
      <c r="BF63" s="218"/>
      <c r="BG63" s="143"/>
      <c r="BH63" s="144"/>
    </row>
    <row r="64" spans="38:60" ht="26.25" customHeight="1">
      <c r="AL64" s="209">
        <v>55</v>
      </c>
      <c r="AM64" s="210"/>
      <c r="AN64" s="210"/>
      <c r="AO64" s="211"/>
      <c r="AP64" s="211"/>
      <c r="AQ64" s="211"/>
      <c r="AR64" s="212"/>
      <c r="AS64" s="213">
        <f ca="1" t="shared" si="5"/>
      </c>
      <c r="AT64" s="212"/>
      <c r="AU64" s="214"/>
      <c r="AV64" s="215">
        <f t="shared" si="6"/>
      </c>
      <c r="AW64" s="210"/>
      <c r="AX64" s="216"/>
      <c r="AY64" s="210"/>
      <c r="AZ64" s="210"/>
      <c r="BA64" s="217"/>
      <c r="BB64" s="216"/>
      <c r="BC64" s="216"/>
      <c r="BD64" s="217"/>
      <c r="BE64" s="210"/>
      <c r="BF64" s="218"/>
      <c r="BG64" s="143"/>
      <c r="BH64" s="144"/>
    </row>
    <row r="65" spans="38:60" ht="26.25" customHeight="1">
      <c r="AL65" s="209">
        <v>56</v>
      </c>
      <c r="AM65" s="210"/>
      <c r="AN65" s="210"/>
      <c r="AO65" s="211"/>
      <c r="AP65" s="211"/>
      <c r="AQ65" s="211"/>
      <c r="AR65" s="212"/>
      <c r="AS65" s="213">
        <f ca="1" t="shared" si="5"/>
      </c>
      <c r="AT65" s="212"/>
      <c r="AU65" s="214"/>
      <c r="AV65" s="215">
        <f t="shared" si="6"/>
      </c>
      <c r="AW65" s="210"/>
      <c r="AX65" s="216"/>
      <c r="AY65" s="210"/>
      <c r="AZ65" s="210"/>
      <c r="BA65" s="217"/>
      <c r="BB65" s="216"/>
      <c r="BC65" s="216"/>
      <c r="BD65" s="217"/>
      <c r="BE65" s="210"/>
      <c r="BF65" s="218"/>
      <c r="BG65" s="143"/>
      <c r="BH65" s="144"/>
    </row>
    <row r="66" spans="38:60" ht="26.25" customHeight="1">
      <c r="AL66" s="209">
        <v>57</v>
      </c>
      <c r="AM66" s="210"/>
      <c r="AN66" s="210"/>
      <c r="AO66" s="211"/>
      <c r="AP66" s="211"/>
      <c r="AQ66" s="211"/>
      <c r="AR66" s="212"/>
      <c r="AS66" s="213">
        <f ca="1" t="shared" si="5"/>
      </c>
      <c r="AT66" s="212"/>
      <c r="AU66" s="214"/>
      <c r="AV66" s="215">
        <f t="shared" si="6"/>
      </c>
      <c r="AW66" s="210"/>
      <c r="AX66" s="216"/>
      <c r="AY66" s="210"/>
      <c r="AZ66" s="210"/>
      <c r="BA66" s="217"/>
      <c r="BB66" s="216"/>
      <c r="BC66" s="216"/>
      <c r="BD66" s="217"/>
      <c r="BE66" s="210"/>
      <c r="BF66" s="218"/>
      <c r="BG66" s="143"/>
      <c r="BH66" s="144"/>
    </row>
    <row r="67" spans="38:60" ht="26.25" customHeight="1">
      <c r="AL67" s="209">
        <v>58</v>
      </c>
      <c r="AM67" s="210"/>
      <c r="AN67" s="210"/>
      <c r="AO67" s="211"/>
      <c r="AP67" s="211"/>
      <c r="AQ67" s="211"/>
      <c r="AR67" s="212"/>
      <c r="AS67" s="213">
        <f ca="1" t="shared" si="5"/>
      </c>
      <c r="AT67" s="212"/>
      <c r="AU67" s="214"/>
      <c r="AV67" s="215">
        <f t="shared" si="6"/>
      </c>
      <c r="AW67" s="210"/>
      <c r="AX67" s="216"/>
      <c r="AY67" s="210"/>
      <c r="AZ67" s="210"/>
      <c r="BA67" s="217"/>
      <c r="BB67" s="216"/>
      <c r="BC67" s="216"/>
      <c r="BD67" s="217"/>
      <c r="BE67" s="210"/>
      <c r="BF67" s="218"/>
      <c r="BG67" s="143"/>
      <c r="BH67" s="144"/>
    </row>
    <row r="68" spans="38:60" ht="26.25" customHeight="1">
      <c r="AL68" s="209">
        <v>59</v>
      </c>
      <c r="AM68" s="210"/>
      <c r="AN68" s="210"/>
      <c r="AO68" s="211"/>
      <c r="AP68" s="211"/>
      <c r="AQ68" s="211"/>
      <c r="AR68" s="212"/>
      <c r="AS68" s="213">
        <f ca="1" t="shared" si="5"/>
      </c>
      <c r="AT68" s="212"/>
      <c r="AU68" s="214"/>
      <c r="AV68" s="215">
        <f t="shared" si="6"/>
      </c>
      <c r="AW68" s="210"/>
      <c r="AX68" s="216"/>
      <c r="AY68" s="210"/>
      <c r="AZ68" s="210"/>
      <c r="BA68" s="217"/>
      <c r="BB68" s="216"/>
      <c r="BC68" s="216"/>
      <c r="BD68" s="217"/>
      <c r="BE68" s="210"/>
      <c r="BF68" s="218"/>
      <c r="BG68" s="143"/>
      <c r="BH68" s="144"/>
    </row>
    <row r="69" spans="38:60" ht="26.25" customHeight="1">
      <c r="AL69" s="209">
        <v>60</v>
      </c>
      <c r="AM69" s="210"/>
      <c r="AN69" s="210"/>
      <c r="AO69" s="211"/>
      <c r="AP69" s="211"/>
      <c r="AQ69" s="211"/>
      <c r="AR69" s="212"/>
      <c r="AS69" s="213">
        <f ca="1" t="shared" si="5"/>
      </c>
      <c r="AT69" s="212"/>
      <c r="AU69" s="214"/>
      <c r="AV69" s="215">
        <f t="shared" si="6"/>
      </c>
      <c r="AW69" s="210"/>
      <c r="AX69" s="216"/>
      <c r="AY69" s="210"/>
      <c r="AZ69" s="210"/>
      <c r="BA69" s="217"/>
      <c r="BB69" s="216"/>
      <c r="BC69" s="216"/>
      <c r="BD69" s="217"/>
      <c r="BE69" s="210"/>
      <c r="BF69" s="218"/>
      <c r="BG69" s="143"/>
      <c r="BH69" s="144"/>
    </row>
    <row r="70" spans="38:60" ht="26.25" customHeight="1">
      <c r="AL70" s="209">
        <v>61</v>
      </c>
      <c r="AM70" s="210"/>
      <c r="AN70" s="210"/>
      <c r="AO70" s="211"/>
      <c r="AP70" s="211"/>
      <c r="AQ70" s="211"/>
      <c r="AR70" s="212"/>
      <c r="AS70" s="213">
        <f ca="1" t="shared" si="5"/>
      </c>
      <c r="AT70" s="212"/>
      <c r="AU70" s="214"/>
      <c r="AV70" s="215">
        <f t="shared" si="6"/>
      </c>
      <c r="AW70" s="210"/>
      <c r="AX70" s="216"/>
      <c r="AY70" s="210"/>
      <c r="AZ70" s="210"/>
      <c r="BA70" s="217"/>
      <c r="BB70" s="216"/>
      <c r="BC70" s="216"/>
      <c r="BD70" s="217"/>
      <c r="BE70" s="210"/>
      <c r="BF70" s="218"/>
      <c r="BG70" s="143"/>
      <c r="BH70" s="144"/>
    </row>
    <row r="71" spans="38:60" ht="26.25" customHeight="1">
      <c r="AL71" s="209">
        <v>62</v>
      </c>
      <c r="AM71" s="210"/>
      <c r="AN71" s="210"/>
      <c r="AO71" s="211"/>
      <c r="AP71" s="211"/>
      <c r="AQ71" s="211"/>
      <c r="AR71" s="212"/>
      <c r="AS71" s="213">
        <f ca="1" t="shared" si="5"/>
      </c>
      <c r="AT71" s="212"/>
      <c r="AU71" s="214"/>
      <c r="AV71" s="215">
        <f t="shared" si="6"/>
      </c>
      <c r="AW71" s="210"/>
      <c r="AX71" s="216"/>
      <c r="AY71" s="210"/>
      <c r="AZ71" s="210"/>
      <c r="BA71" s="217"/>
      <c r="BB71" s="216"/>
      <c r="BC71" s="216"/>
      <c r="BD71" s="217"/>
      <c r="BE71" s="210"/>
      <c r="BF71" s="218"/>
      <c r="BG71" s="143"/>
      <c r="BH71" s="144"/>
    </row>
    <row r="72" spans="38:60" ht="26.25" customHeight="1">
      <c r="AL72" s="209">
        <v>63</v>
      </c>
      <c r="AM72" s="210"/>
      <c r="AN72" s="210"/>
      <c r="AO72" s="211"/>
      <c r="AP72" s="211"/>
      <c r="AQ72" s="211"/>
      <c r="AR72" s="212"/>
      <c r="AS72" s="213">
        <f ca="1" t="shared" si="5"/>
      </c>
      <c r="AT72" s="212"/>
      <c r="AU72" s="214"/>
      <c r="AV72" s="215">
        <f t="shared" si="6"/>
      </c>
      <c r="AW72" s="210"/>
      <c r="AX72" s="216"/>
      <c r="AY72" s="210"/>
      <c r="AZ72" s="210"/>
      <c r="BA72" s="217"/>
      <c r="BB72" s="216"/>
      <c r="BC72" s="216"/>
      <c r="BD72" s="217"/>
      <c r="BE72" s="210"/>
      <c r="BF72" s="218"/>
      <c r="BG72" s="143"/>
      <c r="BH72" s="144"/>
    </row>
    <row r="73" spans="38:60" ht="26.25" customHeight="1">
      <c r="AL73" s="209">
        <v>64</v>
      </c>
      <c r="AM73" s="210"/>
      <c r="AN73" s="210"/>
      <c r="AO73" s="211"/>
      <c r="AP73" s="211"/>
      <c r="AQ73" s="211"/>
      <c r="AR73" s="212"/>
      <c r="AS73" s="213">
        <f ca="1" t="shared" si="5"/>
      </c>
      <c r="AT73" s="212"/>
      <c r="AU73" s="214"/>
      <c r="AV73" s="215">
        <f t="shared" si="6"/>
      </c>
      <c r="AW73" s="210"/>
      <c r="AX73" s="216"/>
      <c r="AY73" s="210"/>
      <c r="AZ73" s="210"/>
      <c r="BA73" s="217"/>
      <c r="BB73" s="216"/>
      <c r="BC73" s="216"/>
      <c r="BD73" s="217"/>
      <c r="BE73" s="210"/>
      <c r="BF73" s="218"/>
      <c r="BG73" s="143"/>
      <c r="BH73" s="144"/>
    </row>
    <row r="74" spans="38:60" ht="26.25" customHeight="1">
      <c r="AL74" s="209">
        <v>65</v>
      </c>
      <c r="AM74" s="210"/>
      <c r="AN74" s="210"/>
      <c r="AO74" s="211"/>
      <c r="AP74" s="211"/>
      <c r="AQ74" s="211"/>
      <c r="AR74" s="212"/>
      <c r="AS74" s="213">
        <f aca="true" ca="1" t="shared" si="7" ref="AS74:AS105">IF(AR74="","",DATEDIF(AR74,TODAY(),"y"))</f>
      </c>
      <c r="AT74" s="212"/>
      <c r="AU74" s="214"/>
      <c r="AV74" s="215">
        <f aca="true" t="shared" si="8" ref="AV74:AV105">IF(AU74="","",AS74-AU74)</f>
      </c>
      <c r="AW74" s="210"/>
      <c r="AX74" s="216"/>
      <c r="AY74" s="210"/>
      <c r="AZ74" s="210"/>
      <c r="BA74" s="217"/>
      <c r="BB74" s="216"/>
      <c r="BC74" s="216"/>
      <c r="BD74" s="217"/>
      <c r="BE74" s="210"/>
      <c r="BF74" s="218"/>
      <c r="BG74" s="143"/>
      <c r="BH74" s="144"/>
    </row>
    <row r="75" spans="38:60" ht="26.25" customHeight="1">
      <c r="AL75" s="209">
        <v>66</v>
      </c>
      <c r="AM75" s="210"/>
      <c r="AN75" s="210"/>
      <c r="AO75" s="211"/>
      <c r="AP75" s="211"/>
      <c r="AQ75" s="211"/>
      <c r="AR75" s="212"/>
      <c r="AS75" s="213">
        <f ca="1" t="shared" si="7"/>
      </c>
      <c r="AT75" s="212"/>
      <c r="AU75" s="214"/>
      <c r="AV75" s="215">
        <f t="shared" si="8"/>
      </c>
      <c r="AW75" s="210"/>
      <c r="AX75" s="216"/>
      <c r="AY75" s="210"/>
      <c r="AZ75" s="210"/>
      <c r="BA75" s="217"/>
      <c r="BB75" s="216"/>
      <c r="BC75" s="216"/>
      <c r="BD75" s="217"/>
      <c r="BE75" s="210"/>
      <c r="BF75" s="218"/>
      <c r="BG75" s="143"/>
      <c r="BH75" s="144"/>
    </row>
    <row r="76" spans="38:60" ht="26.25" customHeight="1">
      <c r="AL76" s="209">
        <v>67</v>
      </c>
      <c r="AM76" s="210"/>
      <c r="AN76" s="210"/>
      <c r="AO76" s="211"/>
      <c r="AP76" s="211"/>
      <c r="AQ76" s="211"/>
      <c r="AR76" s="212"/>
      <c r="AS76" s="213">
        <f ca="1" t="shared" si="7"/>
      </c>
      <c r="AT76" s="212"/>
      <c r="AU76" s="214"/>
      <c r="AV76" s="215">
        <f t="shared" si="8"/>
      </c>
      <c r="AW76" s="210"/>
      <c r="AX76" s="216"/>
      <c r="AY76" s="210"/>
      <c r="AZ76" s="210"/>
      <c r="BA76" s="217"/>
      <c r="BB76" s="216"/>
      <c r="BC76" s="216"/>
      <c r="BD76" s="217"/>
      <c r="BE76" s="210"/>
      <c r="BF76" s="218"/>
      <c r="BG76" s="143"/>
      <c r="BH76" s="144"/>
    </row>
    <row r="77" spans="38:60" ht="26.25" customHeight="1">
      <c r="AL77" s="209">
        <v>68</v>
      </c>
      <c r="AM77" s="210"/>
      <c r="AN77" s="210"/>
      <c r="AO77" s="211"/>
      <c r="AP77" s="211"/>
      <c r="AQ77" s="211"/>
      <c r="AR77" s="212"/>
      <c r="AS77" s="213">
        <f ca="1" t="shared" si="7"/>
      </c>
      <c r="AT77" s="212"/>
      <c r="AU77" s="214"/>
      <c r="AV77" s="215">
        <f t="shared" si="8"/>
      </c>
      <c r="AW77" s="210"/>
      <c r="AX77" s="216"/>
      <c r="AY77" s="210"/>
      <c r="AZ77" s="210"/>
      <c r="BA77" s="217"/>
      <c r="BB77" s="216"/>
      <c r="BC77" s="216"/>
      <c r="BD77" s="217"/>
      <c r="BE77" s="210"/>
      <c r="BF77" s="218"/>
      <c r="BG77" s="143"/>
      <c r="BH77" s="144"/>
    </row>
    <row r="78" spans="38:60" ht="26.25" customHeight="1">
      <c r="AL78" s="209">
        <v>69</v>
      </c>
      <c r="AM78" s="210"/>
      <c r="AN78" s="210"/>
      <c r="AO78" s="211"/>
      <c r="AP78" s="211"/>
      <c r="AQ78" s="211"/>
      <c r="AR78" s="212"/>
      <c r="AS78" s="213">
        <f ca="1" t="shared" si="7"/>
      </c>
      <c r="AT78" s="212"/>
      <c r="AU78" s="214"/>
      <c r="AV78" s="215">
        <f t="shared" si="8"/>
      </c>
      <c r="AW78" s="210"/>
      <c r="AX78" s="216"/>
      <c r="AY78" s="210"/>
      <c r="AZ78" s="210"/>
      <c r="BA78" s="217"/>
      <c r="BB78" s="216"/>
      <c r="BC78" s="216"/>
      <c r="BD78" s="217"/>
      <c r="BE78" s="210"/>
      <c r="BF78" s="218"/>
      <c r="BG78" s="143"/>
      <c r="BH78" s="144"/>
    </row>
    <row r="79" spans="38:60" ht="26.25" customHeight="1">
      <c r="AL79" s="209">
        <v>70</v>
      </c>
      <c r="AM79" s="210"/>
      <c r="AN79" s="210"/>
      <c r="AO79" s="211"/>
      <c r="AP79" s="211"/>
      <c r="AQ79" s="211"/>
      <c r="AR79" s="212"/>
      <c r="AS79" s="213">
        <f ca="1" t="shared" si="7"/>
      </c>
      <c r="AT79" s="212"/>
      <c r="AU79" s="214"/>
      <c r="AV79" s="215">
        <f t="shared" si="8"/>
      </c>
      <c r="AW79" s="210"/>
      <c r="AX79" s="216"/>
      <c r="AY79" s="210"/>
      <c r="AZ79" s="210"/>
      <c r="BA79" s="217"/>
      <c r="BB79" s="216"/>
      <c r="BC79" s="216"/>
      <c r="BD79" s="217"/>
      <c r="BE79" s="210"/>
      <c r="BF79" s="218"/>
      <c r="BG79" s="143"/>
      <c r="BH79" s="144"/>
    </row>
    <row r="80" spans="38:60" ht="26.25" customHeight="1">
      <c r="AL80" s="209">
        <v>71</v>
      </c>
      <c r="AM80" s="210"/>
      <c r="AN80" s="210"/>
      <c r="AO80" s="211"/>
      <c r="AP80" s="211"/>
      <c r="AQ80" s="211"/>
      <c r="AR80" s="212"/>
      <c r="AS80" s="213">
        <f ca="1" t="shared" si="7"/>
      </c>
      <c r="AT80" s="212"/>
      <c r="AU80" s="214"/>
      <c r="AV80" s="215">
        <f t="shared" si="8"/>
      </c>
      <c r="AW80" s="210"/>
      <c r="AX80" s="216"/>
      <c r="AY80" s="210"/>
      <c r="AZ80" s="210"/>
      <c r="BA80" s="217"/>
      <c r="BB80" s="216"/>
      <c r="BC80" s="216"/>
      <c r="BD80" s="217"/>
      <c r="BE80" s="210"/>
      <c r="BF80" s="218"/>
      <c r="BG80" s="143"/>
      <c r="BH80" s="144"/>
    </row>
    <row r="81" spans="38:60" ht="26.25" customHeight="1">
      <c r="AL81" s="209">
        <v>72</v>
      </c>
      <c r="AM81" s="210"/>
      <c r="AN81" s="210"/>
      <c r="AO81" s="211"/>
      <c r="AP81" s="211"/>
      <c r="AQ81" s="211"/>
      <c r="AR81" s="212"/>
      <c r="AS81" s="213">
        <f ca="1" t="shared" si="7"/>
      </c>
      <c r="AT81" s="212"/>
      <c r="AU81" s="214"/>
      <c r="AV81" s="215">
        <f t="shared" si="8"/>
      </c>
      <c r="AW81" s="210"/>
      <c r="AX81" s="216"/>
      <c r="AY81" s="210"/>
      <c r="AZ81" s="210"/>
      <c r="BA81" s="217"/>
      <c r="BB81" s="216"/>
      <c r="BC81" s="216"/>
      <c r="BD81" s="217"/>
      <c r="BE81" s="210"/>
      <c r="BF81" s="218"/>
      <c r="BG81" s="143"/>
      <c r="BH81" s="144"/>
    </row>
    <row r="82" spans="38:60" ht="26.25" customHeight="1">
      <c r="AL82" s="209">
        <v>73</v>
      </c>
      <c r="AM82" s="210"/>
      <c r="AN82" s="210"/>
      <c r="AO82" s="211"/>
      <c r="AP82" s="211"/>
      <c r="AQ82" s="211"/>
      <c r="AR82" s="212"/>
      <c r="AS82" s="213">
        <f ca="1" t="shared" si="7"/>
      </c>
      <c r="AT82" s="212"/>
      <c r="AU82" s="214"/>
      <c r="AV82" s="215">
        <f t="shared" si="8"/>
      </c>
      <c r="AW82" s="210"/>
      <c r="AX82" s="216"/>
      <c r="AY82" s="210"/>
      <c r="AZ82" s="210"/>
      <c r="BA82" s="217"/>
      <c r="BB82" s="216"/>
      <c r="BC82" s="216"/>
      <c r="BD82" s="217"/>
      <c r="BE82" s="210"/>
      <c r="BF82" s="218"/>
      <c r="BG82" s="143"/>
      <c r="BH82" s="144"/>
    </row>
    <row r="83" spans="38:60" ht="26.25" customHeight="1">
      <c r="AL83" s="209">
        <v>74</v>
      </c>
      <c r="AM83" s="210"/>
      <c r="AN83" s="210"/>
      <c r="AO83" s="211"/>
      <c r="AP83" s="211"/>
      <c r="AQ83" s="211"/>
      <c r="AR83" s="212"/>
      <c r="AS83" s="213">
        <f ca="1" t="shared" si="7"/>
      </c>
      <c r="AT83" s="212"/>
      <c r="AU83" s="214"/>
      <c r="AV83" s="215">
        <f t="shared" si="8"/>
      </c>
      <c r="AW83" s="210"/>
      <c r="AX83" s="216"/>
      <c r="AY83" s="210"/>
      <c r="AZ83" s="210"/>
      <c r="BA83" s="217"/>
      <c r="BB83" s="216"/>
      <c r="BC83" s="216"/>
      <c r="BD83" s="217"/>
      <c r="BE83" s="210"/>
      <c r="BF83" s="218"/>
      <c r="BG83" s="143"/>
      <c r="BH83" s="144"/>
    </row>
    <row r="84" spans="38:60" ht="26.25" customHeight="1">
      <c r="AL84" s="209">
        <v>75</v>
      </c>
      <c r="AM84" s="210"/>
      <c r="AN84" s="210"/>
      <c r="AO84" s="211"/>
      <c r="AP84" s="211"/>
      <c r="AQ84" s="211"/>
      <c r="AR84" s="212"/>
      <c r="AS84" s="213">
        <f ca="1" t="shared" si="7"/>
      </c>
      <c r="AT84" s="212"/>
      <c r="AU84" s="214"/>
      <c r="AV84" s="215">
        <f t="shared" si="8"/>
      </c>
      <c r="AW84" s="210"/>
      <c r="AX84" s="216"/>
      <c r="AY84" s="210"/>
      <c r="AZ84" s="210"/>
      <c r="BA84" s="217"/>
      <c r="BB84" s="216"/>
      <c r="BC84" s="216"/>
      <c r="BD84" s="217"/>
      <c r="BE84" s="210"/>
      <c r="BF84" s="218"/>
      <c r="BG84" s="143"/>
      <c r="BH84" s="144"/>
    </row>
    <row r="85" spans="38:60" ht="26.25" customHeight="1">
      <c r="AL85" s="209">
        <v>76</v>
      </c>
      <c r="AM85" s="210"/>
      <c r="AN85" s="210"/>
      <c r="AO85" s="211"/>
      <c r="AP85" s="211"/>
      <c r="AQ85" s="211"/>
      <c r="AR85" s="212"/>
      <c r="AS85" s="213">
        <f ca="1" t="shared" si="7"/>
      </c>
      <c r="AT85" s="212"/>
      <c r="AU85" s="214"/>
      <c r="AV85" s="215">
        <f t="shared" si="8"/>
      </c>
      <c r="AW85" s="210"/>
      <c r="AX85" s="216"/>
      <c r="AY85" s="210"/>
      <c r="AZ85" s="210"/>
      <c r="BA85" s="217"/>
      <c r="BB85" s="216"/>
      <c r="BC85" s="216"/>
      <c r="BD85" s="217"/>
      <c r="BE85" s="210"/>
      <c r="BF85" s="218"/>
      <c r="BG85" s="143"/>
      <c r="BH85" s="144"/>
    </row>
    <row r="86" spans="38:60" ht="26.25" customHeight="1">
      <c r="AL86" s="209">
        <v>77</v>
      </c>
      <c r="AM86" s="210"/>
      <c r="AN86" s="210"/>
      <c r="AO86" s="211"/>
      <c r="AP86" s="211"/>
      <c r="AQ86" s="211"/>
      <c r="AR86" s="212"/>
      <c r="AS86" s="213">
        <f ca="1" t="shared" si="7"/>
      </c>
      <c r="AT86" s="212"/>
      <c r="AU86" s="214"/>
      <c r="AV86" s="215">
        <f t="shared" si="8"/>
      </c>
      <c r="AW86" s="210"/>
      <c r="AX86" s="216"/>
      <c r="AY86" s="210"/>
      <c r="AZ86" s="210"/>
      <c r="BA86" s="217"/>
      <c r="BB86" s="216"/>
      <c r="BC86" s="216"/>
      <c r="BD86" s="217"/>
      <c r="BE86" s="210"/>
      <c r="BF86" s="218"/>
      <c r="BG86" s="143"/>
      <c r="BH86" s="144"/>
    </row>
    <row r="87" spans="38:60" ht="26.25" customHeight="1">
      <c r="AL87" s="209">
        <v>78</v>
      </c>
      <c r="AM87" s="210"/>
      <c r="AN87" s="210"/>
      <c r="AO87" s="211"/>
      <c r="AP87" s="211"/>
      <c r="AQ87" s="211"/>
      <c r="AR87" s="212"/>
      <c r="AS87" s="213">
        <f ca="1" t="shared" si="7"/>
      </c>
      <c r="AT87" s="212"/>
      <c r="AU87" s="214"/>
      <c r="AV87" s="215">
        <f t="shared" si="8"/>
      </c>
      <c r="AW87" s="210"/>
      <c r="AX87" s="216"/>
      <c r="AY87" s="210"/>
      <c r="AZ87" s="210"/>
      <c r="BA87" s="217"/>
      <c r="BB87" s="216"/>
      <c r="BC87" s="216"/>
      <c r="BD87" s="217"/>
      <c r="BE87" s="210"/>
      <c r="BF87" s="218"/>
      <c r="BG87" s="143"/>
      <c r="BH87" s="144"/>
    </row>
    <row r="88" spans="38:60" ht="26.25" customHeight="1">
      <c r="AL88" s="209">
        <v>79</v>
      </c>
      <c r="AM88" s="210"/>
      <c r="AN88" s="210"/>
      <c r="AO88" s="211"/>
      <c r="AP88" s="211"/>
      <c r="AQ88" s="211"/>
      <c r="AR88" s="212"/>
      <c r="AS88" s="213">
        <f ca="1" t="shared" si="7"/>
      </c>
      <c r="AT88" s="212"/>
      <c r="AU88" s="214"/>
      <c r="AV88" s="215">
        <f t="shared" si="8"/>
      </c>
      <c r="AW88" s="210"/>
      <c r="AX88" s="216"/>
      <c r="AY88" s="210"/>
      <c r="AZ88" s="210"/>
      <c r="BA88" s="217"/>
      <c r="BB88" s="216"/>
      <c r="BC88" s="216"/>
      <c r="BD88" s="217"/>
      <c r="BE88" s="210"/>
      <c r="BF88" s="218"/>
      <c r="BG88" s="143"/>
      <c r="BH88" s="144"/>
    </row>
    <row r="89" spans="38:60" ht="26.25" customHeight="1">
      <c r="AL89" s="209">
        <v>80</v>
      </c>
      <c r="AM89" s="210"/>
      <c r="AN89" s="210"/>
      <c r="AO89" s="211"/>
      <c r="AP89" s="211"/>
      <c r="AQ89" s="211"/>
      <c r="AR89" s="212"/>
      <c r="AS89" s="213">
        <f ca="1" t="shared" si="7"/>
      </c>
      <c r="AT89" s="212"/>
      <c r="AU89" s="214"/>
      <c r="AV89" s="215">
        <f t="shared" si="8"/>
      </c>
      <c r="AW89" s="210"/>
      <c r="AX89" s="216"/>
      <c r="AY89" s="210"/>
      <c r="AZ89" s="210"/>
      <c r="BA89" s="217"/>
      <c r="BB89" s="216"/>
      <c r="BC89" s="216"/>
      <c r="BD89" s="217"/>
      <c r="BE89" s="210"/>
      <c r="BF89" s="218"/>
      <c r="BG89" s="143"/>
      <c r="BH89" s="144"/>
    </row>
    <row r="90" spans="38:60" ht="26.25" customHeight="1">
      <c r="AL90" s="209">
        <v>81</v>
      </c>
      <c r="AM90" s="210"/>
      <c r="AN90" s="210"/>
      <c r="AO90" s="211"/>
      <c r="AP90" s="211"/>
      <c r="AQ90" s="211"/>
      <c r="AR90" s="212"/>
      <c r="AS90" s="213">
        <f ca="1" t="shared" si="7"/>
      </c>
      <c r="AT90" s="212"/>
      <c r="AU90" s="214"/>
      <c r="AV90" s="215">
        <f t="shared" si="8"/>
      </c>
      <c r="AW90" s="210"/>
      <c r="AX90" s="216"/>
      <c r="AY90" s="210"/>
      <c r="AZ90" s="210"/>
      <c r="BA90" s="217"/>
      <c r="BB90" s="216"/>
      <c r="BC90" s="216"/>
      <c r="BD90" s="217"/>
      <c r="BE90" s="210"/>
      <c r="BF90" s="218"/>
      <c r="BG90" s="143"/>
      <c r="BH90" s="144"/>
    </row>
    <row r="91" spans="38:60" ht="26.25" customHeight="1">
      <c r="AL91" s="209">
        <v>82</v>
      </c>
      <c r="AM91" s="210"/>
      <c r="AN91" s="210"/>
      <c r="AO91" s="211"/>
      <c r="AP91" s="211"/>
      <c r="AQ91" s="211"/>
      <c r="AR91" s="212"/>
      <c r="AS91" s="213">
        <f ca="1" t="shared" si="7"/>
      </c>
      <c r="AT91" s="212"/>
      <c r="AU91" s="214"/>
      <c r="AV91" s="215">
        <f t="shared" si="8"/>
      </c>
      <c r="AW91" s="210"/>
      <c r="AX91" s="216"/>
      <c r="AY91" s="210"/>
      <c r="AZ91" s="210"/>
      <c r="BA91" s="217"/>
      <c r="BB91" s="216"/>
      <c r="BC91" s="216"/>
      <c r="BD91" s="217"/>
      <c r="BE91" s="210"/>
      <c r="BF91" s="218"/>
      <c r="BG91" s="143"/>
      <c r="BH91" s="144"/>
    </row>
    <row r="92" spans="38:60" ht="26.25" customHeight="1">
      <c r="AL92" s="209">
        <v>83</v>
      </c>
      <c r="AM92" s="210"/>
      <c r="AN92" s="210"/>
      <c r="AO92" s="211"/>
      <c r="AP92" s="211"/>
      <c r="AQ92" s="211"/>
      <c r="AR92" s="212"/>
      <c r="AS92" s="213">
        <f ca="1" t="shared" si="7"/>
      </c>
      <c r="AT92" s="212"/>
      <c r="AU92" s="214"/>
      <c r="AV92" s="215">
        <f t="shared" si="8"/>
      </c>
      <c r="AW92" s="210"/>
      <c r="AX92" s="216"/>
      <c r="AY92" s="210"/>
      <c r="AZ92" s="210"/>
      <c r="BA92" s="217"/>
      <c r="BB92" s="216"/>
      <c r="BC92" s="216"/>
      <c r="BD92" s="217"/>
      <c r="BE92" s="210"/>
      <c r="BF92" s="218"/>
      <c r="BG92" s="143"/>
      <c r="BH92" s="144"/>
    </row>
    <row r="93" spans="38:60" ht="26.25" customHeight="1">
      <c r="AL93" s="209">
        <v>84</v>
      </c>
      <c r="AM93" s="210"/>
      <c r="AN93" s="210"/>
      <c r="AO93" s="211"/>
      <c r="AP93" s="211"/>
      <c r="AQ93" s="211"/>
      <c r="AR93" s="212"/>
      <c r="AS93" s="213">
        <f ca="1" t="shared" si="7"/>
      </c>
      <c r="AT93" s="212"/>
      <c r="AU93" s="214"/>
      <c r="AV93" s="215">
        <f t="shared" si="8"/>
      </c>
      <c r="AW93" s="210"/>
      <c r="AX93" s="216"/>
      <c r="AY93" s="210"/>
      <c r="AZ93" s="210"/>
      <c r="BA93" s="217"/>
      <c r="BB93" s="216"/>
      <c r="BC93" s="216"/>
      <c r="BD93" s="217"/>
      <c r="BE93" s="210"/>
      <c r="BF93" s="218"/>
      <c r="BG93" s="143"/>
      <c r="BH93" s="144"/>
    </row>
    <row r="94" spans="38:60" ht="26.25" customHeight="1">
      <c r="AL94" s="209">
        <v>85</v>
      </c>
      <c r="AM94" s="210"/>
      <c r="AN94" s="210"/>
      <c r="AO94" s="211"/>
      <c r="AP94" s="211"/>
      <c r="AQ94" s="211"/>
      <c r="AR94" s="212"/>
      <c r="AS94" s="213">
        <f ca="1" t="shared" si="7"/>
      </c>
      <c r="AT94" s="212"/>
      <c r="AU94" s="214"/>
      <c r="AV94" s="215">
        <f t="shared" si="8"/>
      </c>
      <c r="AW94" s="210"/>
      <c r="AX94" s="216"/>
      <c r="AY94" s="210"/>
      <c r="AZ94" s="210"/>
      <c r="BA94" s="217"/>
      <c r="BB94" s="216"/>
      <c r="BC94" s="216"/>
      <c r="BD94" s="217"/>
      <c r="BE94" s="210"/>
      <c r="BF94" s="218"/>
      <c r="BG94" s="143"/>
      <c r="BH94" s="144"/>
    </row>
    <row r="95" spans="38:60" ht="26.25" customHeight="1">
      <c r="AL95" s="209">
        <v>86</v>
      </c>
      <c r="AM95" s="210"/>
      <c r="AN95" s="210"/>
      <c r="AO95" s="211"/>
      <c r="AP95" s="211"/>
      <c r="AQ95" s="211"/>
      <c r="AR95" s="212"/>
      <c r="AS95" s="213">
        <f ca="1" t="shared" si="7"/>
      </c>
      <c r="AT95" s="212"/>
      <c r="AU95" s="214"/>
      <c r="AV95" s="215">
        <f t="shared" si="8"/>
      </c>
      <c r="AW95" s="210"/>
      <c r="AX95" s="216"/>
      <c r="AY95" s="210"/>
      <c r="AZ95" s="210"/>
      <c r="BA95" s="217"/>
      <c r="BB95" s="216"/>
      <c r="BC95" s="216"/>
      <c r="BD95" s="217"/>
      <c r="BE95" s="210"/>
      <c r="BF95" s="218"/>
      <c r="BG95" s="143"/>
      <c r="BH95" s="144"/>
    </row>
    <row r="96" spans="38:60" ht="26.25" customHeight="1">
      <c r="AL96" s="209">
        <v>87</v>
      </c>
      <c r="AM96" s="210"/>
      <c r="AN96" s="210"/>
      <c r="AO96" s="211"/>
      <c r="AP96" s="211"/>
      <c r="AQ96" s="211"/>
      <c r="AR96" s="212"/>
      <c r="AS96" s="213">
        <f ca="1" t="shared" si="7"/>
      </c>
      <c r="AT96" s="212"/>
      <c r="AU96" s="214"/>
      <c r="AV96" s="215">
        <f t="shared" si="8"/>
      </c>
      <c r="AW96" s="210"/>
      <c r="AX96" s="216"/>
      <c r="AY96" s="210"/>
      <c r="AZ96" s="210"/>
      <c r="BA96" s="217"/>
      <c r="BB96" s="216"/>
      <c r="BC96" s="216"/>
      <c r="BD96" s="217"/>
      <c r="BE96" s="210"/>
      <c r="BF96" s="218"/>
      <c r="BG96" s="143"/>
      <c r="BH96" s="144"/>
    </row>
    <row r="97" spans="38:60" ht="26.25" customHeight="1">
      <c r="AL97" s="209">
        <v>88</v>
      </c>
      <c r="AM97" s="210"/>
      <c r="AN97" s="210"/>
      <c r="AO97" s="211"/>
      <c r="AP97" s="211"/>
      <c r="AQ97" s="211"/>
      <c r="AR97" s="212"/>
      <c r="AS97" s="213">
        <f ca="1" t="shared" si="7"/>
      </c>
      <c r="AT97" s="212"/>
      <c r="AU97" s="214"/>
      <c r="AV97" s="215">
        <f t="shared" si="8"/>
      </c>
      <c r="AW97" s="210"/>
      <c r="AX97" s="216"/>
      <c r="AY97" s="210"/>
      <c r="AZ97" s="210"/>
      <c r="BA97" s="217"/>
      <c r="BB97" s="216"/>
      <c r="BC97" s="216"/>
      <c r="BD97" s="217"/>
      <c r="BE97" s="210"/>
      <c r="BF97" s="218"/>
      <c r="BG97" s="143"/>
      <c r="BH97" s="144"/>
    </row>
    <row r="98" spans="38:60" ht="26.25" customHeight="1">
      <c r="AL98" s="209">
        <v>89</v>
      </c>
      <c r="AM98" s="210"/>
      <c r="AN98" s="210"/>
      <c r="AO98" s="211"/>
      <c r="AP98" s="211"/>
      <c r="AQ98" s="211"/>
      <c r="AR98" s="212"/>
      <c r="AS98" s="213">
        <f ca="1" t="shared" si="7"/>
      </c>
      <c r="AT98" s="212"/>
      <c r="AU98" s="214"/>
      <c r="AV98" s="215">
        <f t="shared" si="8"/>
      </c>
      <c r="AW98" s="210"/>
      <c r="AX98" s="216"/>
      <c r="AY98" s="210"/>
      <c r="AZ98" s="210"/>
      <c r="BA98" s="217"/>
      <c r="BB98" s="216"/>
      <c r="BC98" s="216"/>
      <c r="BD98" s="217"/>
      <c r="BE98" s="210"/>
      <c r="BF98" s="218"/>
      <c r="BG98" s="143"/>
      <c r="BH98" s="144"/>
    </row>
    <row r="99" spans="38:60" ht="26.25" customHeight="1">
      <c r="AL99" s="209">
        <v>90</v>
      </c>
      <c r="AM99" s="210"/>
      <c r="AN99" s="210"/>
      <c r="AO99" s="211"/>
      <c r="AP99" s="211"/>
      <c r="AQ99" s="211"/>
      <c r="AR99" s="212"/>
      <c r="AS99" s="213">
        <f ca="1" t="shared" si="7"/>
      </c>
      <c r="AT99" s="212"/>
      <c r="AU99" s="214"/>
      <c r="AV99" s="215">
        <f t="shared" si="8"/>
      </c>
      <c r="AW99" s="210"/>
      <c r="AX99" s="216"/>
      <c r="AY99" s="210"/>
      <c r="AZ99" s="210"/>
      <c r="BA99" s="217"/>
      <c r="BB99" s="216"/>
      <c r="BC99" s="216"/>
      <c r="BD99" s="217"/>
      <c r="BE99" s="210"/>
      <c r="BF99" s="218"/>
      <c r="BG99" s="143"/>
      <c r="BH99" s="144"/>
    </row>
    <row r="100" spans="38:60" ht="26.25" customHeight="1">
      <c r="AL100" s="209">
        <v>91</v>
      </c>
      <c r="AM100" s="210"/>
      <c r="AN100" s="210"/>
      <c r="AO100" s="211"/>
      <c r="AP100" s="211"/>
      <c r="AQ100" s="211"/>
      <c r="AR100" s="212"/>
      <c r="AS100" s="213">
        <f ca="1" t="shared" si="7"/>
      </c>
      <c r="AT100" s="212"/>
      <c r="AU100" s="214"/>
      <c r="AV100" s="215">
        <f t="shared" si="8"/>
      </c>
      <c r="AW100" s="210"/>
      <c r="AX100" s="216"/>
      <c r="AY100" s="210"/>
      <c r="AZ100" s="210"/>
      <c r="BA100" s="217"/>
      <c r="BB100" s="216"/>
      <c r="BC100" s="216"/>
      <c r="BD100" s="217"/>
      <c r="BE100" s="210"/>
      <c r="BF100" s="218"/>
      <c r="BG100" s="143"/>
      <c r="BH100" s="144"/>
    </row>
    <row r="101" spans="38:60" ht="26.25" customHeight="1">
      <c r="AL101" s="209">
        <v>92</v>
      </c>
      <c r="AM101" s="210"/>
      <c r="AN101" s="210"/>
      <c r="AO101" s="211"/>
      <c r="AP101" s="211"/>
      <c r="AQ101" s="211"/>
      <c r="AR101" s="212"/>
      <c r="AS101" s="213">
        <f ca="1" t="shared" si="7"/>
      </c>
      <c r="AT101" s="212"/>
      <c r="AU101" s="214"/>
      <c r="AV101" s="215">
        <f t="shared" si="8"/>
      </c>
      <c r="AW101" s="210"/>
      <c r="AX101" s="216"/>
      <c r="AY101" s="210"/>
      <c r="AZ101" s="210"/>
      <c r="BA101" s="217"/>
      <c r="BB101" s="216"/>
      <c r="BC101" s="216"/>
      <c r="BD101" s="217"/>
      <c r="BE101" s="210"/>
      <c r="BF101" s="218"/>
      <c r="BG101" s="143"/>
      <c r="BH101" s="144"/>
    </row>
    <row r="102" spans="38:60" ht="26.25" customHeight="1">
      <c r="AL102" s="209">
        <v>93</v>
      </c>
      <c r="AM102" s="210"/>
      <c r="AN102" s="210"/>
      <c r="AO102" s="211"/>
      <c r="AP102" s="211"/>
      <c r="AQ102" s="211"/>
      <c r="AR102" s="212"/>
      <c r="AS102" s="213">
        <f ca="1" t="shared" si="7"/>
      </c>
      <c r="AT102" s="212"/>
      <c r="AU102" s="214"/>
      <c r="AV102" s="215">
        <f t="shared" si="8"/>
      </c>
      <c r="AW102" s="210"/>
      <c r="AX102" s="216"/>
      <c r="AY102" s="210"/>
      <c r="AZ102" s="210"/>
      <c r="BA102" s="217"/>
      <c r="BB102" s="216"/>
      <c r="BC102" s="216"/>
      <c r="BD102" s="217"/>
      <c r="BE102" s="210"/>
      <c r="BF102" s="218"/>
      <c r="BG102" s="143"/>
      <c r="BH102" s="144"/>
    </row>
    <row r="103" spans="38:60" ht="26.25" customHeight="1">
      <c r="AL103" s="209">
        <v>94</v>
      </c>
      <c r="AM103" s="210"/>
      <c r="AN103" s="210"/>
      <c r="AO103" s="211"/>
      <c r="AP103" s="211"/>
      <c r="AQ103" s="211"/>
      <c r="AR103" s="212"/>
      <c r="AS103" s="213">
        <f ca="1" t="shared" si="7"/>
      </c>
      <c r="AT103" s="212"/>
      <c r="AU103" s="214"/>
      <c r="AV103" s="215">
        <f t="shared" si="8"/>
      </c>
      <c r="AW103" s="210"/>
      <c r="AX103" s="216"/>
      <c r="AY103" s="210"/>
      <c r="AZ103" s="210"/>
      <c r="BA103" s="217"/>
      <c r="BB103" s="216"/>
      <c r="BC103" s="216"/>
      <c r="BD103" s="217"/>
      <c r="BE103" s="210"/>
      <c r="BF103" s="218"/>
      <c r="BG103" s="143"/>
      <c r="BH103" s="144"/>
    </row>
    <row r="104" spans="38:60" ht="26.25" customHeight="1">
      <c r="AL104" s="209">
        <v>95</v>
      </c>
      <c r="AM104" s="210"/>
      <c r="AN104" s="210"/>
      <c r="AO104" s="211"/>
      <c r="AP104" s="211"/>
      <c r="AQ104" s="211"/>
      <c r="AR104" s="212"/>
      <c r="AS104" s="213">
        <f ca="1" t="shared" si="7"/>
      </c>
      <c r="AT104" s="212"/>
      <c r="AU104" s="214"/>
      <c r="AV104" s="215">
        <f t="shared" si="8"/>
      </c>
      <c r="AW104" s="210"/>
      <c r="AX104" s="216"/>
      <c r="AY104" s="210"/>
      <c r="AZ104" s="210"/>
      <c r="BA104" s="217"/>
      <c r="BB104" s="216"/>
      <c r="BC104" s="216"/>
      <c r="BD104" s="217"/>
      <c r="BE104" s="210"/>
      <c r="BF104" s="218"/>
      <c r="BG104" s="143"/>
      <c r="BH104" s="144"/>
    </row>
    <row r="105" spans="38:60" ht="26.25" customHeight="1">
      <c r="AL105" s="209">
        <v>96</v>
      </c>
      <c r="AM105" s="210"/>
      <c r="AN105" s="210"/>
      <c r="AO105" s="211"/>
      <c r="AP105" s="211"/>
      <c r="AQ105" s="211"/>
      <c r="AR105" s="212"/>
      <c r="AS105" s="213">
        <f ca="1" t="shared" si="7"/>
      </c>
      <c r="AT105" s="212"/>
      <c r="AU105" s="214"/>
      <c r="AV105" s="215">
        <f t="shared" si="8"/>
      </c>
      <c r="AW105" s="210"/>
      <c r="AX105" s="216"/>
      <c r="AY105" s="210"/>
      <c r="AZ105" s="210"/>
      <c r="BA105" s="217"/>
      <c r="BB105" s="216"/>
      <c r="BC105" s="216"/>
      <c r="BD105" s="217"/>
      <c r="BE105" s="210"/>
      <c r="BF105" s="218"/>
      <c r="BG105" s="143"/>
      <c r="BH105" s="144"/>
    </row>
    <row r="106" spans="38:60" ht="26.25" customHeight="1">
      <c r="AL106" s="209">
        <v>97</v>
      </c>
      <c r="AM106" s="210"/>
      <c r="AN106" s="210"/>
      <c r="AO106" s="211"/>
      <c r="AP106" s="211"/>
      <c r="AQ106" s="211"/>
      <c r="AR106" s="212"/>
      <c r="AS106" s="213">
        <f aca="true" ca="1" t="shared" si="9" ref="AS106:AS137">IF(AR106="","",DATEDIF(AR106,TODAY(),"y"))</f>
      </c>
      <c r="AT106" s="212"/>
      <c r="AU106" s="214"/>
      <c r="AV106" s="215">
        <f aca="true" t="shared" si="10" ref="AV106:AV137">IF(AU106="","",AS106-AU106)</f>
      </c>
      <c r="AW106" s="210"/>
      <c r="AX106" s="216"/>
      <c r="AY106" s="210"/>
      <c r="AZ106" s="210"/>
      <c r="BA106" s="217"/>
      <c r="BB106" s="216"/>
      <c r="BC106" s="216"/>
      <c r="BD106" s="217"/>
      <c r="BE106" s="210"/>
      <c r="BF106" s="218"/>
      <c r="BG106" s="143"/>
      <c r="BH106" s="144"/>
    </row>
    <row r="107" spans="38:60" ht="26.25" customHeight="1">
      <c r="AL107" s="209">
        <v>98</v>
      </c>
      <c r="AM107" s="210"/>
      <c r="AN107" s="210"/>
      <c r="AO107" s="211"/>
      <c r="AP107" s="211"/>
      <c r="AQ107" s="211"/>
      <c r="AR107" s="212"/>
      <c r="AS107" s="213">
        <f ca="1" t="shared" si="9"/>
      </c>
      <c r="AT107" s="212"/>
      <c r="AU107" s="214"/>
      <c r="AV107" s="215">
        <f t="shared" si="10"/>
      </c>
      <c r="AW107" s="210"/>
      <c r="AX107" s="216"/>
      <c r="AY107" s="210"/>
      <c r="AZ107" s="210"/>
      <c r="BA107" s="217"/>
      <c r="BB107" s="216"/>
      <c r="BC107" s="216"/>
      <c r="BD107" s="217"/>
      <c r="BE107" s="210"/>
      <c r="BF107" s="218"/>
      <c r="BG107" s="143"/>
      <c r="BH107" s="144"/>
    </row>
    <row r="108" spans="38:60" ht="26.25" customHeight="1">
      <c r="AL108" s="209">
        <v>99</v>
      </c>
      <c r="AM108" s="210"/>
      <c r="AN108" s="210"/>
      <c r="AO108" s="211"/>
      <c r="AP108" s="211"/>
      <c r="AQ108" s="211"/>
      <c r="AR108" s="212"/>
      <c r="AS108" s="213">
        <f ca="1" t="shared" si="9"/>
      </c>
      <c r="AT108" s="212"/>
      <c r="AU108" s="214"/>
      <c r="AV108" s="215">
        <f t="shared" si="10"/>
      </c>
      <c r="AW108" s="210"/>
      <c r="AX108" s="216"/>
      <c r="AY108" s="210"/>
      <c r="AZ108" s="210"/>
      <c r="BA108" s="217"/>
      <c r="BB108" s="216"/>
      <c r="BC108" s="216"/>
      <c r="BD108" s="217"/>
      <c r="BE108" s="210"/>
      <c r="BF108" s="218"/>
      <c r="BG108" s="143"/>
      <c r="BH108" s="144"/>
    </row>
    <row r="109" spans="38:60" ht="26.25" customHeight="1">
      <c r="AL109" s="209">
        <v>100</v>
      </c>
      <c r="AM109" s="210"/>
      <c r="AN109" s="210"/>
      <c r="AO109" s="211"/>
      <c r="AP109" s="211"/>
      <c r="AQ109" s="211"/>
      <c r="AR109" s="212"/>
      <c r="AS109" s="213">
        <f ca="1" t="shared" si="9"/>
      </c>
      <c r="AT109" s="212"/>
      <c r="AU109" s="214"/>
      <c r="AV109" s="215">
        <f t="shared" si="10"/>
      </c>
      <c r="AW109" s="210"/>
      <c r="AX109" s="216"/>
      <c r="AY109" s="210"/>
      <c r="AZ109" s="210"/>
      <c r="BA109" s="217"/>
      <c r="BB109" s="216"/>
      <c r="BC109" s="216"/>
      <c r="BD109" s="217"/>
      <c r="BE109" s="210"/>
      <c r="BF109" s="218"/>
      <c r="BG109" s="143"/>
      <c r="BH109" s="144"/>
    </row>
    <row r="110" spans="38:60" ht="26.25" customHeight="1">
      <c r="AL110" s="209">
        <v>101</v>
      </c>
      <c r="AM110" s="210"/>
      <c r="AN110" s="210"/>
      <c r="AO110" s="211"/>
      <c r="AP110" s="211"/>
      <c r="AQ110" s="211"/>
      <c r="AR110" s="212"/>
      <c r="AS110" s="213">
        <f ca="1" t="shared" si="9"/>
      </c>
      <c r="AT110" s="212"/>
      <c r="AU110" s="214"/>
      <c r="AV110" s="215">
        <f t="shared" si="10"/>
      </c>
      <c r="AW110" s="210"/>
      <c r="AX110" s="216"/>
      <c r="AY110" s="210"/>
      <c r="AZ110" s="210"/>
      <c r="BA110" s="217"/>
      <c r="BB110" s="216"/>
      <c r="BC110" s="216"/>
      <c r="BD110" s="217"/>
      <c r="BE110" s="210"/>
      <c r="BF110" s="218"/>
      <c r="BG110" s="143"/>
      <c r="BH110" s="144"/>
    </row>
    <row r="111" spans="38:60" ht="26.25" customHeight="1">
      <c r="AL111" s="209">
        <v>102</v>
      </c>
      <c r="AM111" s="210"/>
      <c r="AN111" s="210"/>
      <c r="AO111" s="211"/>
      <c r="AP111" s="211"/>
      <c r="AQ111" s="211"/>
      <c r="AR111" s="212"/>
      <c r="AS111" s="213">
        <f ca="1" t="shared" si="9"/>
      </c>
      <c r="AT111" s="212"/>
      <c r="AU111" s="214"/>
      <c r="AV111" s="215">
        <f t="shared" si="10"/>
      </c>
      <c r="AW111" s="210"/>
      <c r="AX111" s="216"/>
      <c r="AY111" s="210"/>
      <c r="AZ111" s="210"/>
      <c r="BA111" s="217"/>
      <c r="BB111" s="216"/>
      <c r="BC111" s="216"/>
      <c r="BD111" s="217"/>
      <c r="BE111" s="210"/>
      <c r="BF111" s="218"/>
      <c r="BG111" s="143"/>
      <c r="BH111" s="144"/>
    </row>
    <row r="112" spans="38:60" ht="26.25" customHeight="1">
      <c r="AL112" s="209">
        <v>103</v>
      </c>
      <c r="AM112" s="210"/>
      <c r="AN112" s="210"/>
      <c r="AO112" s="211"/>
      <c r="AP112" s="211"/>
      <c r="AQ112" s="211"/>
      <c r="AR112" s="212"/>
      <c r="AS112" s="213">
        <f ca="1" t="shared" si="9"/>
      </c>
      <c r="AT112" s="212"/>
      <c r="AU112" s="214"/>
      <c r="AV112" s="215">
        <f t="shared" si="10"/>
      </c>
      <c r="AW112" s="210"/>
      <c r="AX112" s="216"/>
      <c r="AY112" s="210"/>
      <c r="AZ112" s="210"/>
      <c r="BA112" s="217"/>
      <c r="BB112" s="216"/>
      <c r="BC112" s="216"/>
      <c r="BD112" s="217"/>
      <c r="BE112" s="210"/>
      <c r="BF112" s="218"/>
      <c r="BG112" s="143"/>
      <c r="BH112" s="144"/>
    </row>
    <row r="113" spans="38:60" ht="26.25" customHeight="1">
      <c r="AL113" s="209">
        <v>104</v>
      </c>
      <c r="AM113" s="210"/>
      <c r="AN113" s="210"/>
      <c r="AO113" s="211"/>
      <c r="AP113" s="211"/>
      <c r="AQ113" s="211"/>
      <c r="AR113" s="212"/>
      <c r="AS113" s="213">
        <f ca="1" t="shared" si="9"/>
      </c>
      <c r="AT113" s="212"/>
      <c r="AU113" s="214"/>
      <c r="AV113" s="215">
        <f t="shared" si="10"/>
      </c>
      <c r="AW113" s="210"/>
      <c r="AX113" s="216"/>
      <c r="AY113" s="210"/>
      <c r="AZ113" s="210"/>
      <c r="BA113" s="217"/>
      <c r="BB113" s="216"/>
      <c r="BC113" s="216"/>
      <c r="BD113" s="217"/>
      <c r="BE113" s="210"/>
      <c r="BF113" s="218"/>
      <c r="BG113" s="143"/>
      <c r="BH113" s="144"/>
    </row>
    <row r="114" spans="38:60" ht="26.25" customHeight="1">
      <c r="AL114" s="209">
        <v>105</v>
      </c>
      <c r="AM114" s="210"/>
      <c r="AN114" s="210"/>
      <c r="AO114" s="211"/>
      <c r="AP114" s="211"/>
      <c r="AQ114" s="211"/>
      <c r="AR114" s="212"/>
      <c r="AS114" s="213">
        <f ca="1" t="shared" si="9"/>
      </c>
      <c r="AT114" s="212"/>
      <c r="AU114" s="214"/>
      <c r="AV114" s="215">
        <f t="shared" si="10"/>
      </c>
      <c r="AW114" s="210"/>
      <c r="AX114" s="216"/>
      <c r="AY114" s="210"/>
      <c r="AZ114" s="210"/>
      <c r="BA114" s="217"/>
      <c r="BB114" s="216"/>
      <c r="BC114" s="216"/>
      <c r="BD114" s="217"/>
      <c r="BE114" s="210"/>
      <c r="BF114" s="218"/>
      <c r="BG114" s="143"/>
      <c r="BH114" s="144"/>
    </row>
    <row r="115" spans="38:60" ht="26.25" customHeight="1">
      <c r="AL115" s="209">
        <v>106</v>
      </c>
      <c r="AM115" s="210"/>
      <c r="AN115" s="210"/>
      <c r="AO115" s="211"/>
      <c r="AP115" s="211"/>
      <c r="AQ115" s="211"/>
      <c r="AR115" s="212"/>
      <c r="AS115" s="213">
        <f ca="1" t="shared" si="9"/>
      </c>
      <c r="AT115" s="212"/>
      <c r="AU115" s="214"/>
      <c r="AV115" s="215">
        <f t="shared" si="10"/>
      </c>
      <c r="AW115" s="210"/>
      <c r="AX115" s="216"/>
      <c r="AY115" s="210"/>
      <c r="AZ115" s="210"/>
      <c r="BA115" s="217"/>
      <c r="BB115" s="216"/>
      <c r="BC115" s="216"/>
      <c r="BD115" s="217"/>
      <c r="BE115" s="210"/>
      <c r="BF115" s="218"/>
      <c r="BG115" s="143"/>
      <c r="BH115" s="144"/>
    </row>
    <row r="116" spans="38:60" ht="26.25" customHeight="1">
      <c r="AL116" s="209">
        <v>107</v>
      </c>
      <c r="AM116" s="210"/>
      <c r="AN116" s="210"/>
      <c r="AO116" s="211"/>
      <c r="AP116" s="211"/>
      <c r="AQ116" s="211"/>
      <c r="AR116" s="212"/>
      <c r="AS116" s="213">
        <f ca="1" t="shared" si="9"/>
      </c>
      <c r="AT116" s="212"/>
      <c r="AU116" s="214"/>
      <c r="AV116" s="215">
        <f t="shared" si="10"/>
      </c>
      <c r="AW116" s="210"/>
      <c r="AX116" s="216"/>
      <c r="AY116" s="210"/>
      <c r="AZ116" s="210"/>
      <c r="BA116" s="217"/>
      <c r="BB116" s="216"/>
      <c r="BC116" s="216"/>
      <c r="BD116" s="217"/>
      <c r="BE116" s="210"/>
      <c r="BF116" s="218"/>
      <c r="BG116" s="143"/>
      <c r="BH116" s="144"/>
    </row>
    <row r="117" spans="38:60" ht="26.25" customHeight="1">
      <c r="AL117" s="209">
        <v>108</v>
      </c>
      <c r="AM117" s="210"/>
      <c r="AN117" s="210"/>
      <c r="AO117" s="211"/>
      <c r="AP117" s="211"/>
      <c r="AQ117" s="211"/>
      <c r="AR117" s="212"/>
      <c r="AS117" s="213">
        <f ca="1" t="shared" si="9"/>
      </c>
      <c r="AT117" s="212"/>
      <c r="AU117" s="214"/>
      <c r="AV117" s="215">
        <f t="shared" si="10"/>
      </c>
      <c r="AW117" s="210"/>
      <c r="AX117" s="216"/>
      <c r="AY117" s="210"/>
      <c r="AZ117" s="210"/>
      <c r="BA117" s="217"/>
      <c r="BB117" s="216"/>
      <c r="BC117" s="216"/>
      <c r="BD117" s="217"/>
      <c r="BE117" s="210"/>
      <c r="BF117" s="218"/>
      <c r="BG117" s="143"/>
      <c r="BH117" s="144"/>
    </row>
    <row r="118" spans="38:60" ht="26.25" customHeight="1">
      <c r="AL118" s="209">
        <v>109</v>
      </c>
      <c r="AM118" s="210"/>
      <c r="AN118" s="210"/>
      <c r="AO118" s="211"/>
      <c r="AP118" s="211"/>
      <c r="AQ118" s="211"/>
      <c r="AR118" s="212"/>
      <c r="AS118" s="213">
        <f ca="1" t="shared" si="9"/>
      </c>
      <c r="AT118" s="212"/>
      <c r="AU118" s="214"/>
      <c r="AV118" s="215">
        <f t="shared" si="10"/>
      </c>
      <c r="AW118" s="210"/>
      <c r="AX118" s="216"/>
      <c r="AY118" s="210"/>
      <c r="AZ118" s="210"/>
      <c r="BA118" s="217"/>
      <c r="BB118" s="216"/>
      <c r="BC118" s="216"/>
      <c r="BD118" s="217"/>
      <c r="BE118" s="210"/>
      <c r="BF118" s="218"/>
      <c r="BG118" s="143"/>
      <c r="BH118" s="144"/>
    </row>
    <row r="119" spans="38:60" ht="26.25" customHeight="1">
      <c r="AL119" s="209">
        <v>110</v>
      </c>
      <c r="AM119" s="210"/>
      <c r="AN119" s="210"/>
      <c r="AO119" s="211"/>
      <c r="AP119" s="211"/>
      <c r="AQ119" s="211"/>
      <c r="AR119" s="212"/>
      <c r="AS119" s="213">
        <f ca="1" t="shared" si="9"/>
      </c>
      <c r="AT119" s="212"/>
      <c r="AU119" s="214"/>
      <c r="AV119" s="215">
        <f t="shared" si="10"/>
      </c>
      <c r="AW119" s="210"/>
      <c r="AX119" s="216"/>
      <c r="AY119" s="210"/>
      <c r="AZ119" s="210"/>
      <c r="BA119" s="217"/>
      <c r="BB119" s="216"/>
      <c r="BC119" s="216"/>
      <c r="BD119" s="217"/>
      <c r="BE119" s="210"/>
      <c r="BF119" s="218"/>
      <c r="BG119" s="143"/>
      <c r="BH119" s="144"/>
    </row>
    <row r="120" spans="38:60" ht="26.25" customHeight="1">
      <c r="AL120" s="209">
        <v>111</v>
      </c>
      <c r="AM120" s="210"/>
      <c r="AN120" s="210"/>
      <c r="AO120" s="211"/>
      <c r="AP120" s="211"/>
      <c r="AQ120" s="211"/>
      <c r="AR120" s="212"/>
      <c r="AS120" s="213">
        <f ca="1" t="shared" si="9"/>
      </c>
      <c r="AT120" s="212"/>
      <c r="AU120" s="214"/>
      <c r="AV120" s="215">
        <f t="shared" si="10"/>
      </c>
      <c r="AW120" s="210"/>
      <c r="AX120" s="216"/>
      <c r="AY120" s="210"/>
      <c r="AZ120" s="210"/>
      <c r="BA120" s="217"/>
      <c r="BB120" s="216"/>
      <c r="BC120" s="216"/>
      <c r="BD120" s="217"/>
      <c r="BE120" s="210"/>
      <c r="BF120" s="218"/>
      <c r="BG120" s="143"/>
      <c r="BH120" s="144"/>
    </row>
    <row r="121" spans="38:60" ht="26.25" customHeight="1">
      <c r="AL121" s="209">
        <v>112</v>
      </c>
      <c r="AM121" s="210"/>
      <c r="AN121" s="210"/>
      <c r="AO121" s="211"/>
      <c r="AP121" s="211"/>
      <c r="AQ121" s="211"/>
      <c r="AR121" s="212"/>
      <c r="AS121" s="213">
        <f ca="1" t="shared" si="9"/>
      </c>
      <c r="AT121" s="212"/>
      <c r="AU121" s="214"/>
      <c r="AV121" s="215">
        <f t="shared" si="10"/>
      </c>
      <c r="AW121" s="210"/>
      <c r="AX121" s="216"/>
      <c r="AY121" s="210"/>
      <c r="AZ121" s="210"/>
      <c r="BA121" s="217"/>
      <c r="BB121" s="216"/>
      <c r="BC121" s="216"/>
      <c r="BD121" s="217"/>
      <c r="BE121" s="210"/>
      <c r="BF121" s="218"/>
      <c r="BG121" s="143"/>
      <c r="BH121" s="144"/>
    </row>
    <row r="122" spans="38:60" ht="26.25" customHeight="1">
      <c r="AL122" s="209">
        <v>113</v>
      </c>
      <c r="AM122" s="210"/>
      <c r="AN122" s="210"/>
      <c r="AO122" s="211"/>
      <c r="AP122" s="211"/>
      <c r="AQ122" s="211"/>
      <c r="AR122" s="212"/>
      <c r="AS122" s="213">
        <f ca="1" t="shared" si="9"/>
      </c>
      <c r="AT122" s="212"/>
      <c r="AU122" s="214"/>
      <c r="AV122" s="215">
        <f t="shared" si="10"/>
      </c>
      <c r="AW122" s="210"/>
      <c r="AX122" s="216"/>
      <c r="AY122" s="210"/>
      <c r="AZ122" s="210"/>
      <c r="BA122" s="217"/>
      <c r="BB122" s="216"/>
      <c r="BC122" s="216"/>
      <c r="BD122" s="217"/>
      <c r="BE122" s="210"/>
      <c r="BF122" s="218"/>
      <c r="BG122" s="143"/>
      <c r="BH122" s="144"/>
    </row>
    <row r="123" spans="38:60" ht="26.25" customHeight="1">
      <c r="AL123" s="209">
        <v>114</v>
      </c>
      <c r="AM123" s="210"/>
      <c r="AN123" s="210"/>
      <c r="AO123" s="211"/>
      <c r="AP123" s="211"/>
      <c r="AQ123" s="211"/>
      <c r="AR123" s="212"/>
      <c r="AS123" s="213">
        <f ca="1" t="shared" si="9"/>
      </c>
      <c r="AT123" s="212"/>
      <c r="AU123" s="214"/>
      <c r="AV123" s="215">
        <f t="shared" si="10"/>
      </c>
      <c r="AW123" s="210"/>
      <c r="AX123" s="216"/>
      <c r="AY123" s="210"/>
      <c r="AZ123" s="210"/>
      <c r="BA123" s="217"/>
      <c r="BB123" s="216"/>
      <c r="BC123" s="216"/>
      <c r="BD123" s="217"/>
      <c r="BE123" s="210"/>
      <c r="BF123" s="218"/>
      <c r="BG123" s="143"/>
      <c r="BH123" s="144"/>
    </row>
    <row r="124" spans="38:60" ht="26.25" customHeight="1">
      <c r="AL124" s="209">
        <v>115</v>
      </c>
      <c r="AM124" s="210"/>
      <c r="AN124" s="210"/>
      <c r="AO124" s="211"/>
      <c r="AP124" s="211"/>
      <c r="AQ124" s="211"/>
      <c r="AR124" s="212"/>
      <c r="AS124" s="213">
        <f ca="1" t="shared" si="9"/>
      </c>
      <c r="AT124" s="212"/>
      <c r="AU124" s="214"/>
      <c r="AV124" s="215">
        <f t="shared" si="10"/>
      </c>
      <c r="AW124" s="210"/>
      <c r="AX124" s="216"/>
      <c r="AY124" s="210"/>
      <c r="AZ124" s="210"/>
      <c r="BA124" s="217"/>
      <c r="BB124" s="216"/>
      <c r="BC124" s="216"/>
      <c r="BD124" s="217"/>
      <c r="BE124" s="210"/>
      <c r="BF124" s="218"/>
      <c r="BG124" s="143"/>
      <c r="BH124" s="144"/>
    </row>
    <row r="125" spans="38:60" ht="26.25" customHeight="1">
      <c r="AL125" s="209">
        <v>116</v>
      </c>
      <c r="AM125" s="210"/>
      <c r="AN125" s="210"/>
      <c r="AO125" s="211"/>
      <c r="AP125" s="211"/>
      <c r="AQ125" s="211"/>
      <c r="AR125" s="212"/>
      <c r="AS125" s="213">
        <f ca="1" t="shared" si="9"/>
      </c>
      <c r="AT125" s="212"/>
      <c r="AU125" s="214"/>
      <c r="AV125" s="215">
        <f t="shared" si="10"/>
      </c>
      <c r="AW125" s="210"/>
      <c r="AX125" s="216"/>
      <c r="AY125" s="210"/>
      <c r="AZ125" s="210"/>
      <c r="BA125" s="217"/>
      <c r="BB125" s="216"/>
      <c r="BC125" s="216"/>
      <c r="BD125" s="217"/>
      <c r="BE125" s="210"/>
      <c r="BF125" s="218"/>
      <c r="BG125" s="143"/>
      <c r="BH125" s="144"/>
    </row>
    <row r="126" spans="38:60" ht="26.25" customHeight="1">
      <c r="AL126" s="209">
        <v>117</v>
      </c>
      <c r="AM126" s="210"/>
      <c r="AN126" s="210"/>
      <c r="AO126" s="211"/>
      <c r="AP126" s="211"/>
      <c r="AQ126" s="211"/>
      <c r="AR126" s="212"/>
      <c r="AS126" s="213">
        <f ca="1" t="shared" si="9"/>
      </c>
      <c r="AT126" s="212"/>
      <c r="AU126" s="214"/>
      <c r="AV126" s="215">
        <f t="shared" si="10"/>
      </c>
      <c r="AW126" s="210"/>
      <c r="AX126" s="216"/>
      <c r="AY126" s="210"/>
      <c r="AZ126" s="210"/>
      <c r="BA126" s="217"/>
      <c r="BB126" s="216"/>
      <c r="BC126" s="216"/>
      <c r="BD126" s="217"/>
      <c r="BE126" s="210"/>
      <c r="BF126" s="218"/>
      <c r="BG126" s="143"/>
      <c r="BH126" s="144"/>
    </row>
    <row r="127" spans="38:60" ht="26.25" customHeight="1">
      <c r="AL127" s="209">
        <v>118</v>
      </c>
      <c r="AM127" s="210"/>
      <c r="AN127" s="210"/>
      <c r="AO127" s="211"/>
      <c r="AP127" s="211"/>
      <c r="AQ127" s="211"/>
      <c r="AR127" s="212"/>
      <c r="AS127" s="213">
        <f ca="1" t="shared" si="9"/>
      </c>
      <c r="AT127" s="212"/>
      <c r="AU127" s="214"/>
      <c r="AV127" s="215">
        <f t="shared" si="10"/>
      </c>
      <c r="AW127" s="210"/>
      <c r="AX127" s="216"/>
      <c r="AY127" s="210"/>
      <c r="AZ127" s="210"/>
      <c r="BA127" s="217"/>
      <c r="BB127" s="216"/>
      <c r="BC127" s="216"/>
      <c r="BD127" s="217"/>
      <c r="BE127" s="210"/>
      <c r="BF127" s="218"/>
      <c r="BG127" s="143"/>
      <c r="BH127" s="144"/>
    </row>
    <row r="128" spans="38:60" ht="26.25" customHeight="1">
      <c r="AL128" s="209">
        <v>119</v>
      </c>
      <c r="AM128" s="210"/>
      <c r="AN128" s="210"/>
      <c r="AO128" s="211"/>
      <c r="AP128" s="211"/>
      <c r="AQ128" s="211"/>
      <c r="AR128" s="212"/>
      <c r="AS128" s="213">
        <f ca="1" t="shared" si="9"/>
      </c>
      <c r="AT128" s="212"/>
      <c r="AU128" s="214"/>
      <c r="AV128" s="215">
        <f t="shared" si="10"/>
      </c>
      <c r="AW128" s="210"/>
      <c r="AX128" s="216"/>
      <c r="AY128" s="210"/>
      <c r="AZ128" s="210"/>
      <c r="BA128" s="217"/>
      <c r="BB128" s="216"/>
      <c r="BC128" s="216"/>
      <c r="BD128" s="217"/>
      <c r="BE128" s="210"/>
      <c r="BF128" s="218"/>
      <c r="BG128" s="143"/>
      <c r="BH128" s="144"/>
    </row>
    <row r="129" spans="38:60" ht="26.25" customHeight="1">
      <c r="AL129" s="209">
        <v>120</v>
      </c>
      <c r="AM129" s="210"/>
      <c r="AN129" s="210"/>
      <c r="AO129" s="211"/>
      <c r="AP129" s="211"/>
      <c r="AQ129" s="211"/>
      <c r="AR129" s="212"/>
      <c r="AS129" s="213">
        <f ca="1" t="shared" si="9"/>
      </c>
      <c r="AT129" s="212"/>
      <c r="AU129" s="214"/>
      <c r="AV129" s="215">
        <f t="shared" si="10"/>
      </c>
      <c r="AW129" s="210"/>
      <c r="AX129" s="216"/>
      <c r="AY129" s="210"/>
      <c r="AZ129" s="210"/>
      <c r="BA129" s="217"/>
      <c r="BB129" s="216"/>
      <c r="BC129" s="216"/>
      <c r="BD129" s="217"/>
      <c r="BE129" s="210"/>
      <c r="BF129" s="218"/>
      <c r="BG129" s="143"/>
      <c r="BH129" s="144"/>
    </row>
    <row r="130" spans="38:60" ht="26.25" customHeight="1">
      <c r="AL130" s="209">
        <v>121</v>
      </c>
      <c r="AM130" s="210"/>
      <c r="AN130" s="210"/>
      <c r="AO130" s="211"/>
      <c r="AP130" s="211"/>
      <c r="AQ130" s="211"/>
      <c r="AR130" s="212"/>
      <c r="AS130" s="213">
        <f ca="1" t="shared" si="9"/>
      </c>
      <c r="AT130" s="212"/>
      <c r="AU130" s="214"/>
      <c r="AV130" s="215">
        <f t="shared" si="10"/>
      </c>
      <c r="AW130" s="210"/>
      <c r="AX130" s="216"/>
      <c r="AY130" s="210"/>
      <c r="AZ130" s="210"/>
      <c r="BA130" s="217"/>
      <c r="BB130" s="216"/>
      <c r="BC130" s="216"/>
      <c r="BD130" s="217"/>
      <c r="BE130" s="210"/>
      <c r="BF130" s="218"/>
      <c r="BG130" s="143"/>
      <c r="BH130" s="144"/>
    </row>
    <row r="131" spans="38:60" ht="26.25" customHeight="1">
      <c r="AL131" s="209">
        <v>122</v>
      </c>
      <c r="AM131" s="210"/>
      <c r="AN131" s="210"/>
      <c r="AO131" s="211"/>
      <c r="AP131" s="211"/>
      <c r="AQ131" s="211"/>
      <c r="AR131" s="212"/>
      <c r="AS131" s="213">
        <f ca="1" t="shared" si="9"/>
      </c>
      <c r="AT131" s="212"/>
      <c r="AU131" s="214"/>
      <c r="AV131" s="215">
        <f t="shared" si="10"/>
      </c>
      <c r="AW131" s="210"/>
      <c r="AX131" s="216"/>
      <c r="AY131" s="210"/>
      <c r="AZ131" s="210"/>
      <c r="BA131" s="217"/>
      <c r="BB131" s="216"/>
      <c r="BC131" s="216"/>
      <c r="BD131" s="217"/>
      <c r="BE131" s="210"/>
      <c r="BF131" s="218"/>
      <c r="BG131" s="143"/>
      <c r="BH131" s="144"/>
    </row>
    <row r="132" spans="38:60" ht="26.25" customHeight="1">
      <c r="AL132" s="209">
        <v>123</v>
      </c>
      <c r="AM132" s="210"/>
      <c r="AN132" s="210"/>
      <c r="AO132" s="211"/>
      <c r="AP132" s="211"/>
      <c r="AQ132" s="211"/>
      <c r="AR132" s="212"/>
      <c r="AS132" s="213">
        <f ca="1" t="shared" si="9"/>
      </c>
      <c r="AT132" s="212"/>
      <c r="AU132" s="214"/>
      <c r="AV132" s="215">
        <f t="shared" si="10"/>
      </c>
      <c r="AW132" s="210"/>
      <c r="AX132" s="216"/>
      <c r="AY132" s="210"/>
      <c r="AZ132" s="210"/>
      <c r="BA132" s="217"/>
      <c r="BB132" s="216"/>
      <c r="BC132" s="216"/>
      <c r="BD132" s="217"/>
      <c r="BE132" s="210"/>
      <c r="BF132" s="218"/>
      <c r="BG132" s="143"/>
      <c r="BH132" s="144"/>
    </row>
    <row r="133" spans="38:60" ht="26.25" customHeight="1">
      <c r="AL133" s="209">
        <v>124</v>
      </c>
      <c r="AM133" s="210"/>
      <c r="AN133" s="210"/>
      <c r="AO133" s="211"/>
      <c r="AP133" s="211"/>
      <c r="AQ133" s="211"/>
      <c r="AR133" s="212"/>
      <c r="AS133" s="213">
        <f ca="1" t="shared" si="9"/>
      </c>
      <c r="AT133" s="212"/>
      <c r="AU133" s="214"/>
      <c r="AV133" s="215">
        <f t="shared" si="10"/>
      </c>
      <c r="AW133" s="210"/>
      <c r="AX133" s="216"/>
      <c r="AY133" s="210"/>
      <c r="AZ133" s="210"/>
      <c r="BA133" s="217"/>
      <c r="BB133" s="216"/>
      <c r="BC133" s="216"/>
      <c r="BD133" s="217"/>
      <c r="BE133" s="210"/>
      <c r="BF133" s="218"/>
      <c r="BG133" s="143"/>
      <c r="BH133" s="144"/>
    </row>
    <row r="134" spans="38:60" ht="26.25" customHeight="1">
      <c r="AL134" s="209">
        <v>125</v>
      </c>
      <c r="AM134" s="210"/>
      <c r="AN134" s="210"/>
      <c r="AO134" s="211"/>
      <c r="AP134" s="211"/>
      <c r="AQ134" s="211"/>
      <c r="AR134" s="212"/>
      <c r="AS134" s="213">
        <f ca="1" t="shared" si="9"/>
      </c>
      <c r="AT134" s="212"/>
      <c r="AU134" s="214"/>
      <c r="AV134" s="215">
        <f t="shared" si="10"/>
      </c>
      <c r="AW134" s="210"/>
      <c r="AX134" s="216"/>
      <c r="AY134" s="210"/>
      <c r="AZ134" s="210"/>
      <c r="BA134" s="217"/>
      <c r="BB134" s="216"/>
      <c r="BC134" s="216"/>
      <c r="BD134" s="217"/>
      <c r="BE134" s="210"/>
      <c r="BF134" s="218"/>
      <c r="BG134" s="143"/>
      <c r="BH134" s="144"/>
    </row>
    <row r="135" spans="38:60" ht="26.25" customHeight="1">
      <c r="AL135" s="209">
        <v>126</v>
      </c>
      <c r="AM135" s="210"/>
      <c r="AN135" s="210"/>
      <c r="AO135" s="211"/>
      <c r="AP135" s="211"/>
      <c r="AQ135" s="211"/>
      <c r="AR135" s="212"/>
      <c r="AS135" s="213">
        <f ca="1" t="shared" si="9"/>
      </c>
      <c r="AT135" s="212"/>
      <c r="AU135" s="214"/>
      <c r="AV135" s="215">
        <f t="shared" si="10"/>
      </c>
      <c r="AW135" s="210"/>
      <c r="AX135" s="216"/>
      <c r="AY135" s="210"/>
      <c r="AZ135" s="210"/>
      <c r="BA135" s="217"/>
      <c r="BB135" s="216"/>
      <c r="BC135" s="216"/>
      <c r="BD135" s="217"/>
      <c r="BE135" s="210"/>
      <c r="BF135" s="218"/>
      <c r="BG135" s="143"/>
      <c r="BH135" s="144"/>
    </row>
    <row r="136" spans="38:60" ht="26.25" customHeight="1">
      <c r="AL136" s="209">
        <v>127</v>
      </c>
      <c r="AM136" s="210"/>
      <c r="AN136" s="210"/>
      <c r="AO136" s="211"/>
      <c r="AP136" s="211"/>
      <c r="AQ136" s="211"/>
      <c r="AR136" s="212"/>
      <c r="AS136" s="213">
        <f ca="1" t="shared" si="9"/>
      </c>
      <c r="AT136" s="212"/>
      <c r="AU136" s="214"/>
      <c r="AV136" s="215">
        <f t="shared" si="10"/>
      </c>
      <c r="AW136" s="210"/>
      <c r="AX136" s="216"/>
      <c r="AY136" s="210"/>
      <c r="AZ136" s="210"/>
      <c r="BA136" s="217"/>
      <c r="BB136" s="216"/>
      <c r="BC136" s="216"/>
      <c r="BD136" s="217"/>
      <c r="BE136" s="210"/>
      <c r="BF136" s="218"/>
      <c r="BG136" s="143"/>
      <c r="BH136" s="144"/>
    </row>
    <row r="137" spans="38:60" ht="26.25" customHeight="1">
      <c r="AL137" s="209">
        <v>128</v>
      </c>
      <c r="AM137" s="210"/>
      <c r="AN137" s="210"/>
      <c r="AO137" s="211"/>
      <c r="AP137" s="211"/>
      <c r="AQ137" s="211"/>
      <c r="AR137" s="212"/>
      <c r="AS137" s="213">
        <f ca="1" t="shared" si="9"/>
      </c>
      <c r="AT137" s="212"/>
      <c r="AU137" s="214"/>
      <c r="AV137" s="215">
        <f t="shared" si="10"/>
      </c>
      <c r="AW137" s="210"/>
      <c r="AX137" s="216"/>
      <c r="AY137" s="210"/>
      <c r="AZ137" s="210"/>
      <c r="BA137" s="217"/>
      <c r="BB137" s="216"/>
      <c r="BC137" s="216"/>
      <c r="BD137" s="217"/>
      <c r="BE137" s="210"/>
      <c r="BF137" s="218"/>
      <c r="BG137" s="143"/>
      <c r="BH137" s="144"/>
    </row>
    <row r="138" spans="38:60" ht="26.25" customHeight="1">
      <c r="AL138" s="209">
        <v>129</v>
      </c>
      <c r="AM138" s="210"/>
      <c r="AN138" s="210"/>
      <c r="AO138" s="211"/>
      <c r="AP138" s="211"/>
      <c r="AQ138" s="211"/>
      <c r="AR138" s="212"/>
      <c r="AS138" s="213">
        <f aca="true" ca="1" t="shared" si="11" ref="AS138:AS169">IF(AR138="","",DATEDIF(AR138,TODAY(),"y"))</f>
      </c>
      <c r="AT138" s="212"/>
      <c r="AU138" s="214"/>
      <c r="AV138" s="215">
        <f aca="true" t="shared" si="12" ref="AV138:AV169">IF(AU138="","",AS138-AU138)</f>
      </c>
      <c r="AW138" s="210"/>
      <c r="AX138" s="216"/>
      <c r="AY138" s="210"/>
      <c r="AZ138" s="210"/>
      <c r="BA138" s="217"/>
      <c r="BB138" s="216"/>
      <c r="BC138" s="216"/>
      <c r="BD138" s="217"/>
      <c r="BE138" s="210"/>
      <c r="BF138" s="218"/>
      <c r="BG138" s="143"/>
      <c r="BH138" s="144"/>
    </row>
    <row r="139" spans="38:60" ht="26.25" customHeight="1">
      <c r="AL139" s="209">
        <v>130</v>
      </c>
      <c r="AM139" s="210"/>
      <c r="AN139" s="210"/>
      <c r="AO139" s="211"/>
      <c r="AP139" s="211"/>
      <c r="AQ139" s="211"/>
      <c r="AR139" s="212"/>
      <c r="AS139" s="213">
        <f ca="1" t="shared" si="11"/>
      </c>
      <c r="AT139" s="212"/>
      <c r="AU139" s="214"/>
      <c r="AV139" s="215">
        <f t="shared" si="12"/>
      </c>
      <c r="AW139" s="210"/>
      <c r="AX139" s="216"/>
      <c r="AY139" s="210"/>
      <c r="AZ139" s="210"/>
      <c r="BA139" s="217"/>
      <c r="BB139" s="216"/>
      <c r="BC139" s="216"/>
      <c r="BD139" s="217"/>
      <c r="BE139" s="210"/>
      <c r="BF139" s="218"/>
      <c r="BG139" s="143"/>
      <c r="BH139" s="144"/>
    </row>
    <row r="140" spans="38:60" ht="26.25" customHeight="1">
      <c r="AL140" s="209">
        <v>131</v>
      </c>
      <c r="AM140" s="210"/>
      <c r="AN140" s="210"/>
      <c r="AO140" s="211"/>
      <c r="AP140" s="211"/>
      <c r="AQ140" s="211"/>
      <c r="AR140" s="212"/>
      <c r="AS140" s="213">
        <f ca="1" t="shared" si="11"/>
      </c>
      <c r="AT140" s="212"/>
      <c r="AU140" s="214"/>
      <c r="AV140" s="215">
        <f t="shared" si="12"/>
      </c>
      <c r="AW140" s="210"/>
      <c r="AX140" s="216"/>
      <c r="AY140" s="210"/>
      <c r="AZ140" s="210"/>
      <c r="BA140" s="217"/>
      <c r="BB140" s="216"/>
      <c r="BC140" s="216"/>
      <c r="BD140" s="217"/>
      <c r="BE140" s="210"/>
      <c r="BF140" s="218"/>
      <c r="BG140" s="143"/>
      <c r="BH140" s="144"/>
    </row>
    <row r="141" spans="38:60" ht="26.25" customHeight="1">
      <c r="AL141" s="209">
        <v>132</v>
      </c>
      <c r="AM141" s="210"/>
      <c r="AN141" s="210"/>
      <c r="AO141" s="211"/>
      <c r="AP141" s="211"/>
      <c r="AQ141" s="211"/>
      <c r="AR141" s="212"/>
      <c r="AS141" s="213">
        <f ca="1" t="shared" si="11"/>
      </c>
      <c r="AT141" s="212"/>
      <c r="AU141" s="214"/>
      <c r="AV141" s="215">
        <f t="shared" si="12"/>
      </c>
      <c r="AW141" s="210"/>
      <c r="AX141" s="216"/>
      <c r="AY141" s="210"/>
      <c r="AZ141" s="210"/>
      <c r="BA141" s="217"/>
      <c r="BB141" s="216"/>
      <c r="BC141" s="216"/>
      <c r="BD141" s="217"/>
      <c r="BE141" s="210"/>
      <c r="BF141" s="218"/>
      <c r="BG141" s="143"/>
      <c r="BH141" s="144"/>
    </row>
    <row r="142" spans="38:60" ht="26.25" customHeight="1">
      <c r="AL142" s="209">
        <v>133</v>
      </c>
      <c r="AM142" s="210"/>
      <c r="AN142" s="210"/>
      <c r="AO142" s="211"/>
      <c r="AP142" s="211"/>
      <c r="AQ142" s="211"/>
      <c r="AR142" s="212"/>
      <c r="AS142" s="213">
        <f ca="1" t="shared" si="11"/>
      </c>
      <c r="AT142" s="212"/>
      <c r="AU142" s="214"/>
      <c r="AV142" s="215">
        <f t="shared" si="12"/>
      </c>
      <c r="AW142" s="210"/>
      <c r="AX142" s="216"/>
      <c r="AY142" s="210"/>
      <c r="AZ142" s="210"/>
      <c r="BA142" s="217"/>
      <c r="BB142" s="216"/>
      <c r="BC142" s="216"/>
      <c r="BD142" s="217"/>
      <c r="BE142" s="210"/>
      <c r="BF142" s="218"/>
      <c r="BG142" s="143"/>
      <c r="BH142" s="144"/>
    </row>
    <row r="143" spans="38:60" ht="26.25" customHeight="1">
      <c r="AL143" s="209">
        <v>134</v>
      </c>
      <c r="AM143" s="210"/>
      <c r="AN143" s="210"/>
      <c r="AO143" s="211"/>
      <c r="AP143" s="211"/>
      <c r="AQ143" s="211"/>
      <c r="AR143" s="212"/>
      <c r="AS143" s="213">
        <f ca="1" t="shared" si="11"/>
      </c>
      <c r="AT143" s="212"/>
      <c r="AU143" s="214"/>
      <c r="AV143" s="215">
        <f t="shared" si="12"/>
      </c>
      <c r="AW143" s="210"/>
      <c r="AX143" s="216"/>
      <c r="AY143" s="210"/>
      <c r="AZ143" s="210"/>
      <c r="BA143" s="217"/>
      <c r="BB143" s="216"/>
      <c r="BC143" s="216"/>
      <c r="BD143" s="217"/>
      <c r="BE143" s="210"/>
      <c r="BF143" s="218"/>
      <c r="BG143" s="143"/>
      <c r="BH143" s="144"/>
    </row>
    <row r="144" spans="38:60" ht="26.25" customHeight="1">
      <c r="AL144" s="209">
        <v>135</v>
      </c>
      <c r="AM144" s="210"/>
      <c r="AN144" s="210"/>
      <c r="AO144" s="211"/>
      <c r="AP144" s="211"/>
      <c r="AQ144" s="211"/>
      <c r="AR144" s="212"/>
      <c r="AS144" s="213">
        <f ca="1" t="shared" si="11"/>
      </c>
      <c r="AT144" s="212"/>
      <c r="AU144" s="214"/>
      <c r="AV144" s="215">
        <f t="shared" si="12"/>
      </c>
      <c r="AW144" s="210"/>
      <c r="AX144" s="216"/>
      <c r="AY144" s="210"/>
      <c r="AZ144" s="210"/>
      <c r="BA144" s="217"/>
      <c r="BB144" s="216"/>
      <c r="BC144" s="216"/>
      <c r="BD144" s="217"/>
      <c r="BE144" s="210"/>
      <c r="BF144" s="218"/>
      <c r="BG144" s="143"/>
      <c r="BH144" s="144"/>
    </row>
    <row r="145" spans="38:60" ht="26.25" customHeight="1">
      <c r="AL145" s="209">
        <v>136</v>
      </c>
      <c r="AM145" s="210"/>
      <c r="AN145" s="210"/>
      <c r="AO145" s="211"/>
      <c r="AP145" s="211"/>
      <c r="AQ145" s="211"/>
      <c r="AR145" s="212"/>
      <c r="AS145" s="213">
        <f ca="1" t="shared" si="11"/>
      </c>
      <c r="AT145" s="212"/>
      <c r="AU145" s="214"/>
      <c r="AV145" s="215">
        <f t="shared" si="12"/>
      </c>
      <c r="AW145" s="210"/>
      <c r="AX145" s="216"/>
      <c r="AY145" s="210"/>
      <c r="AZ145" s="210"/>
      <c r="BA145" s="217"/>
      <c r="BB145" s="216"/>
      <c r="BC145" s="216"/>
      <c r="BD145" s="217"/>
      <c r="BE145" s="210"/>
      <c r="BF145" s="218"/>
      <c r="BG145" s="143"/>
      <c r="BH145" s="144"/>
    </row>
    <row r="146" spans="38:60" ht="26.25" customHeight="1">
      <c r="AL146" s="209">
        <v>137</v>
      </c>
      <c r="AM146" s="210"/>
      <c r="AN146" s="210"/>
      <c r="AO146" s="211"/>
      <c r="AP146" s="211"/>
      <c r="AQ146" s="211"/>
      <c r="AR146" s="212"/>
      <c r="AS146" s="213">
        <f ca="1" t="shared" si="11"/>
      </c>
      <c r="AT146" s="212"/>
      <c r="AU146" s="214"/>
      <c r="AV146" s="215">
        <f t="shared" si="12"/>
      </c>
      <c r="AW146" s="210"/>
      <c r="AX146" s="216"/>
      <c r="AY146" s="210"/>
      <c r="AZ146" s="210"/>
      <c r="BA146" s="217"/>
      <c r="BB146" s="216"/>
      <c r="BC146" s="216"/>
      <c r="BD146" s="217"/>
      <c r="BE146" s="210"/>
      <c r="BF146" s="218"/>
      <c r="BG146" s="143"/>
      <c r="BH146" s="144"/>
    </row>
    <row r="147" spans="38:60" ht="26.25" customHeight="1">
      <c r="AL147" s="209">
        <v>138</v>
      </c>
      <c r="AM147" s="210"/>
      <c r="AN147" s="210"/>
      <c r="AO147" s="211"/>
      <c r="AP147" s="211"/>
      <c r="AQ147" s="211"/>
      <c r="AR147" s="212"/>
      <c r="AS147" s="213">
        <f ca="1" t="shared" si="11"/>
      </c>
      <c r="AT147" s="212"/>
      <c r="AU147" s="214"/>
      <c r="AV147" s="215">
        <f t="shared" si="12"/>
      </c>
      <c r="AW147" s="210"/>
      <c r="AX147" s="216"/>
      <c r="AY147" s="210"/>
      <c r="AZ147" s="210"/>
      <c r="BA147" s="217"/>
      <c r="BB147" s="216"/>
      <c r="BC147" s="216"/>
      <c r="BD147" s="217"/>
      <c r="BE147" s="210"/>
      <c r="BF147" s="218"/>
      <c r="BG147" s="143"/>
      <c r="BH147" s="144"/>
    </row>
    <row r="148" spans="38:60" ht="26.25" customHeight="1">
      <c r="AL148" s="209">
        <v>139</v>
      </c>
      <c r="AM148" s="210"/>
      <c r="AN148" s="210"/>
      <c r="AO148" s="211"/>
      <c r="AP148" s="211"/>
      <c r="AQ148" s="211"/>
      <c r="AR148" s="212"/>
      <c r="AS148" s="213">
        <f ca="1" t="shared" si="11"/>
      </c>
      <c r="AT148" s="212"/>
      <c r="AU148" s="214"/>
      <c r="AV148" s="215">
        <f t="shared" si="12"/>
      </c>
      <c r="AW148" s="210"/>
      <c r="AX148" s="216"/>
      <c r="AY148" s="210"/>
      <c r="AZ148" s="210"/>
      <c r="BA148" s="217"/>
      <c r="BB148" s="216"/>
      <c r="BC148" s="216"/>
      <c r="BD148" s="217"/>
      <c r="BE148" s="210"/>
      <c r="BF148" s="218"/>
      <c r="BG148" s="143"/>
      <c r="BH148" s="144"/>
    </row>
    <row r="149" spans="38:60" ht="26.25" customHeight="1">
      <c r="AL149" s="209">
        <v>140</v>
      </c>
      <c r="AM149" s="210"/>
      <c r="AN149" s="210"/>
      <c r="AO149" s="211"/>
      <c r="AP149" s="211"/>
      <c r="AQ149" s="211"/>
      <c r="AR149" s="212"/>
      <c r="AS149" s="213">
        <f ca="1" t="shared" si="11"/>
      </c>
      <c r="AT149" s="212"/>
      <c r="AU149" s="214"/>
      <c r="AV149" s="215">
        <f t="shared" si="12"/>
      </c>
      <c r="AW149" s="210"/>
      <c r="AX149" s="216"/>
      <c r="AY149" s="210"/>
      <c r="AZ149" s="210"/>
      <c r="BA149" s="217"/>
      <c r="BB149" s="216"/>
      <c r="BC149" s="216"/>
      <c r="BD149" s="217"/>
      <c r="BE149" s="210"/>
      <c r="BF149" s="218"/>
      <c r="BG149" s="143"/>
      <c r="BH149" s="144"/>
    </row>
    <row r="150" spans="38:60" ht="26.25" customHeight="1">
      <c r="AL150" s="209">
        <v>141</v>
      </c>
      <c r="AM150" s="210"/>
      <c r="AN150" s="210"/>
      <c r="AO150" s="211"/>
      <c r="AP150" s="211"/>
      <c r="AQ150" s="211"/>
      <c r="AR150" s="212"/>
      <c r="AS150" s="213">
        <f ca="1" t="shared" si="11"/>
      </c>
      <c r="AT150" s="212"/>
      <c r="AU150" s="214"/>
      <c r="AV150" s="215">
        <f t="shared" si="12"/>
      </c>
      <c r="AW150" s="210"/>
      <c r="AX150" s="216"/>
      <c r="AY150" s="210"/>
      <c r="AZ150" s="210"/>
      <c r="BA150" s="217"/>
      <c r="BB150" s="216"/>
      <c r="BC150" s="216"/>
      <c r="BD150" s="217"/>
      <c r="BE150" s="210"/>
      <c r="BF150" s="218"/>
      <c r="BG150" s="143"/>
      <c r="BH150" s="144"/>
    </row>
    <row r="151" spans="38:60" ht="26.25" customHeight="1">
      <c r="AL151" s="209">
        <v>142</v>
      </c>
      <c r="AM151" s="210"/>
      <c r="AN151" s="210"/>
      <c r="AO151" s="211"/>
      <c r="AP151" s="211"/>
      <c r="AQ151" s="211"/>
      <c r="AR151" s="212"/>
      <c r="AS151" s="213">
        <f ca="1" t="shared" si="11"/>
      </c>
      <c r="AT151" s="212"/>
      <c r="AU151" s="214"/>
      <c r="AV151" s="215">
        <f t="shared" si="12"/>
      </c>
      <c r="AW151" s="210"/>
      <c r="AX151" s="216"/>
      <c r="AY151" s="210"/>
      <c r="AZ151" s="210"/>
      <c r="BA151" s="217"/>
      <c r="BB151" s="216"/>
      <c r="BC151" s="216"/>
      <c r="BD151" s="217"/>
      <c r="BE151" s="210"/>
      <c r="BF151" s="218"/>
      <c r="BG151" s="143"/>
      <c r="BH151" s="144"/>
    </row>
    <row r="152" spans="38:60" ht="26.25" customHeight="1">
      <c r="AL152" s="209">
        <v>143</v>
      </c>
      <c r="AM152" s="210"/>
      <c r="AN152" s="210"/>
      <c r="AO152" s="211"/>
      <c r="AP152" s="211"/>
      <c r="AQ152" s="211"/>
      <c r="AR152" s="212"/>
      <c r="AS152" s="213">
        <f ca="1" t="shared" si="11"/>
      </c>
      <c r="AT152" s="212"/>
      <c r="AU152" s="214"/>
      <c r="AV152" s="215">
        <f t="shared" si="12"/>
      </c>
      <c r="AW152" s="210"/>
      <c r="AX152" s="216"/>
      <c r="AY152" s="210"/>
      <c r="AZ152" s="210"/>
      <c r="BA152" s="217"/>
      <c r="BB152" s="216"/>
      <c r="BC152" s="216"/>
      <c r="BD152" s="217"/>
      <c r="BE152" s="210"/>
      <c r="BF152" s="218"/>
      <c r="BG152" s="143"/>
      <c r="BH152" s="144"/>
    </row>
    <row r="153" spans="38:60" ht="26.25" customHeight="1">
      <c r="AL153" s="209">
        <v>144</v>
      </c>
      <c r="AM153" s="210"/>
      <c r="AN153" s="210"/>
      <c r="AO153" s="211"/>
      <c r="AP153" s="211"/>
      <c r="AQ153" s="211"/>
      <c r="AR153" s="212"/>
      <c r="AS153" s="213">
        <f ca="1" t="shared" si="11"/>
      </c>
      <c r="AT153" s="212"/>
      <c r="AU153" s="214"/>
      <c r="AV153" s="215">
        <f t="shared" si="12"/>
      </c>
      <c r="AW153" s="210"/>
      <c r="AX153" s="216"/>
      <c r="AY153" s="210"/>
      <c r="AZ153" s="210"/>
      <c r="BA153" s="217"/>
      <c r="BB153" s="216"/>
      <c r="BC153" s="216"/>
      <c r="BD153" s="217"/>
      <c r="BE153" s="210"/>
      <c r="BF153" s="218"/>
      <c r="BG153" s="143"/>
      <c r="BH153" s="144"/>
    </row>
    <row r="154" spans="38:60" ht="26.25" customHeight="1">
      <c r="AL154" s="209">
        <v>145</v>
      </c>
      <c r="AM154" s="210"/>
      <c r="AN154" s="210"/>
      <c r="AO154" s="211"/>
      <c r="AP154" s="211"/>
      <c r="AQ154" s="211"/>
      <c r="AR154" s="212"/>
      <c r="AS154" s="213">
        <f ca="1" t="shared" si="11"/>
      </c>
      <c r="AT154" s="212"/>
      <c r="AU154" s="214"/>
      <c r="AV154" s="215">
        <f t="shared" si="12"/>
      </c>
      <c r="AW154" s="210"/>
      <c r="AX154" s="216"/>
      <c r="AY154" s="210"/>
      <c r="AZ154" s="210"/>
      <c r="BA154" s="217"/>
      <c r="BB154" s="216"/>
      <c r="BC154" s="216"/>
      <c r="BD154" s="217"/>
      <c r="BE154" s="210"/>
      <c r="BF154" s="218"/>
      <c r="BG154" s="143"/>
      <c r="BH154" s="144"/>
    </row>
    <row r="155" spans="38:60" ht="26.25" customHeight="1">
      <c r="AL155" s="209">
        <v>146</v>
      </c>
      <c r="AM155" s="210"/>
      <c r="AN155" s="210"/>
      <c r="AO155" s="211"/>
      <c r="AP155" s="211"/>
      <c r="AQ155" s="211"/>
      <c r="AR155" s="212"/>
      <c r="AS155" s="213">
        <f ca="1" t="shared" si="11"/>
      </c>
      <c r="AT155" s="212"/>
      <c r="AU155" s="214"/>
      <c r="AV155" s="215">
        <f t="shared" si="12"/>
      </c>
      <c r="AW155" s="210"/>
      <c r="AX155" s="216"/>
      <c r="AY155" s="210"/>
      <c r="AZ155" s="210"/>
      <c r="BA155" s="217"/>
      <c r="BB155" s="216"/>
      <c r="BC155" s="216"/>
      <c r="BD155" s="217"/>
      <c r="BE155" s="210"/>
      <c r="BF155" s="218"/>
      <c r="BG155" s="143"/>
      <c r="BH155" s="144"/>
    </row>
    <row r="156" spans="38:60" ht="26.25" customHeight="1">
      <c r="AL156" s="209">
        <v>147</v>
      </c>
      <c r="AM156" s="210"/>
      <c r="AN156" s="210"/>
      <c r="AO156" s="211"/>
      <c r="AP156" s="211"/>
      <c r="AQ156" s="211"/>
      <c r="AR156" s="212"/>
      <c r="AS156" s="213">
        <f ca="1" t="shared" si="11"/>
      </c>
      <c r="AT156" s="212"/>
      <c r="AU156" s="214"/>
      <c r="AV156" s="215">
        <f t="shared" si="12"/>
      </c>
      <c r="AW156" s="210"/>
      <c r="AX156" s="216"/>
      <c r="AY156" s="210"/>
      <c r="AZ156" s="210"/>
      <c r="BA156" s="217"/>
      <c r="BB156" s="216"/>
      <c r="BC156" s="216"/>
      <c r="BD156" s="217"/>
      <c r="BE156" s="210"/>
      <c r="BF156" s="218"/>
      <c r="BG156" s="143"/>
      <c r="BH156" s="144"/>
    </row>
    <row r="157" spans="38:60" ht="26.25" customHeight="1">
      <c r="AL157" s="209">
        <v>148</v>
      </c>
      <c r="AM157" s="210"/>
      <c r="AN157" s="210"/>
      <c r="AO157" s="211"/>
      <c r="AP157" s="211"/>
      <c r="AQ157" s="211"/>
      <c r="AR157" s="212"/>
      <c r="AS157" s="213">
        <f ca="1" t="shared" si="11"/>
      </c>
      <c r="AT157" s="212"/>
      <c r="AU157" s="214"/>
      <c r="AV157" s="215">
        <f t="shared" si="12"/>
      </c>
      <c r="AW157" s="210"/>
      <c r="AX157" s="216"/>
      <c r="AY157" s="210"/>
      <c r="AZ157" s="210"/>
      <c r="BA157" s="217"/>
      <c r="BB157" s="216"/>
      <c r="BC157" s="216"/>
      <c r="BD157" s="217"/>
      <c r="BE157" s="210"/>
      <c r="BF157" s="218"/>
      <c r="BG157" s="143"/>
      <c r="BH157" s="144"/>
    </row>
    <row r="158" spans="38:60" ht="26.25" customHeight="1">
      <c r="AL158" s="209">
        <v>149</v>
      </c>
      <c r="AM158" s="210"/>
      <c r="AN158" s="210"/>
      <c r="AO158" s="211"/>
      <c r="AP158" s="211"/>
      <c r="AQ158" s="211"/>
      <c r="AR158" s="212"/>
      <c r="AS158" s="213">
        <f ca="1" t="shared" si="11"/>
      </c>
      <c r="AT158" s="212"/>
      <c r="AU158" s="214"/>
      <c r="AV158" s="215">
        <f t="shared" si="12"/>
      </c>
      <c r="AW158" s="210"/>
      <c r="AX158" s="216"/>
      <c r="AY158" s="210"/>
      <c r="AZ158" s="210"/>
      <c r="BA158" s="217"/>
      <c r="BB158" s="216"/>
      <c r="BC158" s="216"/>
      <c r="BD158" s="217"/>
      <c r="BE158" s="210"/>
      <c r="BF158" s="218"/>
      <c r="BG158" s="143"/>
      <c r="BH158" s="144"/>
    </row>
    <row r="159" spans="38:60" ht="26.25" customHeight="1">
      <c r="AL159" s="209">
        <v>150</v>
      </c>
      <c r="AM159" s="210"/>
      <c r="AN159" s="210"/>
      <c r="AO159" s="211"/>
      <c r="AP159" s="211"/>
      <c r="AQ159" s="211"/>
      <c r="AR159" s="212"/>
      <c r="AS159" s="213">
        <f ca="1" t="shared" si="11"/>
      </c>
      <c r="AT159" s="212"/>
      <c r="AU159" s="214"/>
      <c r="AV159" s="215">
        <f t="shared" si="12"/>
      </c>
      <c r="AW159" s="210"/>
      <c r="AX159" s="216"/>
      <c r="AY159" s="210"/>
      <c r="AZ159" s="210"/>
      <c r="BA159" s="217"/>
      <c r="BB159" s="216"/>
      <c r="BC159" s="216"/>
      <c r="BD159" s="217"/>
      <c r="BE159" s="210"/>
      <c r="BF159" s="218"/>
      <c r="BG159" s="143"/>
      <c r="BH159" s="144"/>
    </row>
    <row r="160" spans="38:60" ht="26.25" customHeight="1">
      <c r="AL160" s="209">
        <v>151</v>
      </c>
      <c r="AM160" s="210"/>
      <c r="AN160" s="210"/>
      <c r="AO160" s="211"/>
      <c r="AP160" s="211"/>
      <c r="AQ160" s="211"/>
      <c r="AR160" s="212"/>
      <c r="AS160" s="213">
        <f ca="1" t="shared" si="11"/>
      </c>
      <c r="AT160" s="212"/>
      <c r="AU160" s="214"/>
      <c r="AV160" s="215">
        <f t="shared" si="12"/>
      </c>
      <c r="AW160" s="210"/>
      <c r="AX160" s="216"/>
      <c r="AY160" s="210"/>
      <c r="AZ160" s="210"/>
      <c r="BA160" s="217"/>
      <c r="BB160" s="216"/>
      <c r="BC160" s="216"/>
      <c r="BD160" s="217"/>
      <c r="BE160" s="210"/>
      <c r="BF160" s="218"/>
      <c r="BG160" s="143"/>
      <c r="BH160" s="144"/>
    </row>
    <row r="161" spans="38:60" ht="26.25" customHeight="1">
      <c r="AL161" s="209">
        <v>152</v>
      </c>
      <c r="AM161" s="210"/>
      <c r="AN161" s="210"/>
      <c r="AO161" s="211"/>
      <c r="AP161" s="211"/>
      <c r="AQ161" s="211"/>
      <c r="AR161" s="212"/>
      <c r="AS161" s="213">
        <f ca="1" t="shared" si="11"/>
      </c>
      <c r="AT161" s="212"/>
      <c r="AU161" s="214"/>
      <c r="AV161" s="215">
        <f t="shared" si="12"/>
      </c>
      <c r="AW161" s="210"/>
      <c r="AX161" s="216"/>
      <c r="AY161" s="210"/>
      <c r="AZ161" s="210"/>
      <c r="BA161" s="217"/>
      <c r="BB161" s="216"/>
      <c r="BC161" s="216"/>
      <c r="BD161" s="217"/>
      <c r="BE161" s="210"/>
      <c r="BF161" s="218"/>
      <c r="BG161" s="143"/>
      <c r="BH161" s="144"/>
    </row>
    <row r="162" spans="38:60" ht="26.25" customHeight="1">
      <c r="AL162" s="209">
        <v>153</v>
      </c>
      <c r="AM162" s="210"/>
      <c r="AN162" s="210"/>
      <c r="AO162" s="211"/>
      <c r="AP162" s="211"/>
      <c r="AQ162" s="211"/>
      <c r="AR162" s="212"/>
      <c r="AS162" s="213">
        <f ca="1" t="shared" si="11"/>
      </c>
      <c r="AT162" s="212"/>
      <c r="AU162" s="214"/>
      <c r="AV162" s="215">
        <f t="shared" si="12"/>
      </c>
      <c r="AW162" s="210"/>
      <c r="AX162" s="216"/>
      <c r="AY162" s="210"/>
      <c r="AZ162" s="210"/>
      <c r="BA162" s="217"/>
      <c r="BB162" s="216"/>
      <c r="BC162" s="216"/>
      <c r="BD162" s="217"/>
      <c r="BE162" s="210"/>
      <c r="BF162" s="218"/>
      <c r="BG162" s="143"/>
      <c r="BH162" s="144"/>
    </row>
    <row r="163" spans="38:60" ht="26.25" customHeight="1">
      <c r="AL163" s="209">
        <v>154</v>
      </c>
      <c r="AM163" s="210"/>
      <c r="AN163" s="210"/>
      <c r="AO163" s="211"/>
      <c r="AP163" s="211"/>
      <c r="AQ163" s="211"/>
      <c r="AR163" s="212"/>
      <c r="AS163" s="213">
        <f ca="1" t="shared" si="11"/>
      </c>
      <c r="AT163" s="212"/>
      <c r="AU163" s="214"/>
      <c r="AV163" s="215">
        <f t="shared" si="12"/>
      </c>
      <c r="AW163" s="210"/>
      <c r="AX163" s="216"/>
      <c r="AY163" s="210"/>
      <c r="AZ163" s="210"/>
      <c r="BA163" s="217"/>
      <c r="BB163" s="216"/>
      <c r="BC163" s="216"/>
      <c r="BD163" s="217"/>
      <c r="BE163" s="210"/>
      <c r="BF163" s="218"/>
      <c r="BG163" s="143"/>
      <c r="BH163" s="144"/>
    </row>
    <row r="164" spans="38:60" ht="26.25" customHeight="1">
      <c r="AL164" s="209">
        <v>155</v>
      </c>
      <c r="AM164" s="210"/>
      <c r="AN164" s="210"/>
      <c r="AO164" s="211"/>
      <c r="AP164" s="211"/>
      <c r="AQ164" s="211"/>
      <c r="AR164" s="212"/>
      <c r="AS164" s="213">
        <f ca="1" t="shared" si="11"/>
      </c>
      <c r="AT164" s="212"/>
      <c r="AU164" s="214"/>
      <c r="AV164" s="215">
        <f t="shared" si="12"/>
      </c>
      <c r="AW164" s="210"/>
      <c r="AX164" s="216"/>
      <c r="AY164" s="210"/>
      <c r="AZ164" s="210"/>
      <c r="BA164" s="217"/>
      <c r="BB164" s="216"/>
      <c r="BC164" s="216"/>
      <c r="BD164" s="217"/>
      <c r="BE164" s="210"/>
      <c r="BF164" s="218"/>
      <c r="BG164" s="143"/>
      <c r="BH164" s="144"/>
    </row>
    <row r="165" spans="38:60" ht="26.25" customHeight="1">
      <c r="AL165" s="209">
        <v>156</v>
      </c>
      <c r="AM165" s="210"/>
      <c r="AN165" s="210"/>
      <c r="AO165" s="211"/>
      <c r="AP165" s="211"/>
      <c r="AQ165" s="211"/>
      <c r="AR165" s="212"/>
      <c r="AS165" s="213">
        <f ca="1" t="shared" si="11"/>
      </c>
      <c r="AT165" s="212"/>
      <c r="AU165" s="214"/>
      <c r="AV165" s="215">
        <f t="shared" si="12"/>
      </c>
      <c r="AW165" s="210"/>
      <c r="AX165" s="216"/>
      <c r="AY165" s="210"/>
      <c r="AZ165" s="210"/>
      <c r="BA165" s="217"/>
      <c r="BB165" s="216"/>
      <c r="BC165" s="216"/>
      <c r="BD165" s="217"/>
      <c r="BE165" s="210"/>
      <c r="BF165" s="218"/>
      <c r="BG165" s="143"/>
      <c r="BH165" s="144"/>
    </row>
    <row r="166" spans="38:60" ht="26.25" customHeight="1">
      <c r="AL166" s="209">
        <v>157</v>
      </c>
      <c r="AM166" s="210"/>
      <c r="AN166" s="210"/>
      <c r="AO166" s="211"/>
      <c r="AP166" s="211"/>
      <c r="AQ166" s="211"/>
      <c r="AR166" s="212"/>
      <c r="AS166" s="213">
        <f ca="1" t="shared" si="11"/>
      </c>
      <c r="AT166" s="212"/>
      <c r="AU166" s="214"/>
      <c r="AV166" s="215">
        <f t="shared" si="12"/>
      </c>
      <c r="AW166" s="210"/>
      <c r="AX166" s="216"/>
      <c r="AY166" s="210"/>
      <c r="AZ166" s="210"/>
      <c r="BA166" s="217"/>
      <c r="BB166" s="216"/>
      <c r="BC166" s="216"/>
      <c r="BD166" s="217"/>
      <c r="BE166" s="210"/>
      <c r="BF166" s="218"/>
      <c r="BG166" s="143"/>
      <c r="BH166" s="144"/>
    </row>
    <row r="167" spans="38:60" ht="26.25" customHeight="1">
      <c r="AL167" s="209">
        <v>158</v>
      </c>
      <c r="AM167" s="210"/>
      <c r="AN167" s="210"/>
      <c r="AO167" s="211"/>
      <c r="AP167" s="211"/>
      <c r="AQ167" s="211"/>
      <c r="AR167" s="212"/>
      <c r="AS167" s="213">
        <f ca="1" t="shared" si="11"/>
      </c>
      <c r="AT167" s="212"/>
      <c r="AU167" s="214"/>
      <c r="AV167" s="215">
        <f t="shared" si="12"/>
      </c>
      <c r="AW167" s="210"/>
      <c r="AX167" s="216"/>
      <c r="AY167" s="210"/>
      <c r="AZ167" s="210"/>
      <c r="BA167" s="217"/>
      <c r="BB167" s="216"/>
      <c r="BC167" s="216"/>
      <c r="BD167" s="217"/>
      <c r="BE167" s="210"/>
      <c r="BF167" s="218"/>
      <c r="BG167" s="143"/>
      <c r="BH167" s="144"/>
    </row>
    <row r="168" spans="38:60" ht="26.25" customHeight="1">
      <c r="AL168" s="209">
        <v>159</v>
      </c>
      <c r="AM168" s="210"/>
      <c r="AN168" s="210"/>
      <c r="AO168" s="211"/>
      <c r="AP168" s="211"/>
      <c r="AQ168" s="211"/>
      <c r="AR168" s="212"/>
      <c r="AS168" s="213">
        <f ca="1" t="shared" si="11"/>
      </c>
      <c r="AT168" s="212"/>
      <c r="AU168" s="214"/>
      <c r="AV168" s="215">
        <f t="shared" si="12"/>
      </c>
      <c r="AW168" s="210"/>
      <c r="AX168" s="216"/>
      <c r="AY168" s="210"/>
      <c r="AZ168" s="210"/>
      <c r="BA168" s="217"/>
      <c r="BB168" s="216"/>
      <c r="BC168" s="216"/>
      <c r="BD168" s="217"/>
      <c r="BE168" s="210"/>
      <c r="BF168" s="218"/>
      <c r="BG168" s="143"/>
      <c r="BH168" s="144"/>
    </row>
    <row r="169" spans="38:60" ht="26.25" customHeight="1">
      <c r="AL169" s="209">
        <v>160</v>
      </c>
      <c r="AM169" s="210"/>
      <c r="AN169" s="210"/>
      <c r="AO169" s="211"/>
      <c r="AP169" s="211"/>
      <c r="AQ169" s="211"/>
      <c r="AR169" s="212"/>
      <c r="AS169" s="213">
        <f ca="1" t="shared" si="11"/>
      </c>
      <c r="AT169" s="212"/>
      <c r="AU169" s="214"/>
      <c r="AV169" s="215">
        <f t="shared" si="12"/>
      </c>
      <c r="AW169" s="210"/>
      <c r="AX169" s="216"/>
      <c r="AY169" s="210"/>
      <c r="AZ169" s="210"/>
      <c r="BA169" s="217"/>
      <c r="BB169" s="216"/>
      <c r="BC169" s="216"/>
      <c r="BD169" s="217"/>
      <c r="BE169" s="210"/>
      <c r="BF169" s="218"/>
      <c r="BG169" s="143"/>
      <c r="BH169" s="144"/>
    </row>
    <row r="170" spans="38:60" ht="26.25" customHeight="1">
      <c r="AL170" s="209">
        <v>161</v>
      </c>
      <c r="AM170" s="210"/>
      <c r="AN170" s="210"/>
      <c r="AO170" s="211"/>
      <c r="AP170" s="211"/>
      <c r="AQ170" s="211"/>
      <c r="AR170" s="212"/>
      <c r="AS170" s="213">
        <f aca="true" ca="1" t="shared" si="13" ref="AS170:AS201">IF(AR170="","",DATEDIF(AR170,TODAY(),"y"))</f>
      </c>
      <c r="AT170" s="212"/>
      <c r="AU170" s="214"/>
      <c r="AV170" s="215">
        <f aca="true" t="shared" si="14" ref="AV170:AV201">IF(AU170="","",AS170-AU170)</f>
      </c>
      <c r="AW170" s="210"/>
      <c r="AX170" s="216"/>
      <c r="AY170" s="210"/>
      <c r="AZ170" s="210"/>
      <c r="BA170" s="217"/>
      <c r="BB170" s="216"/>
      <c r="BC170" s="216"/>
      <c r="BD170" s="217"/>
      <c r="BE170" s="210"/>
      <c r="BF170" s="218"/>
      <c r="BG170" s="143"/>
      <c r="BH170" s="144"/>
    </row>
    <row r="171" spans="38:60" ht="26.25" customHeight="1">
      <c r="AL171" s="209">
        <v>162</v>
      </c>
      <c r="AM171" s="210"/>
      <c r="AN171" s="210"/>
      <c r="AO171" s="211"/>
      <c r="AP171" s="211"/>
      <c r="AQ171" s="211"/>
      <c r="AR171" s="212"/>
      <c r="AS171" s="213">
        <f ca="1" t="shared" si="13"/>
      </c>
      <c r="AT171" s="212"/>
      <c r="AU171" s="214"/>
      <c r="AV171" s="215">
        <f t="shared" si="14"/>
      </c>
      <c r="AW171" s="210"/>
      <c r="AX171" s="216"/>
      <c r="AY171" s="210"/>
      <c r="AZ171" s="210"/>
      <c r="BA171" s="217"/>
      <c r="BB171" s="216"/>
      <c r="BC171" s="216"/>
      <c r="BD171" s="217"/>
      <c r="BE171" s="210"/>
      <c r="BF171" s="218"/>
      <c r="BG171" s="143"/>
      <c r="BH171" s="144"/>
    </row>
    <row r="172" spans="38:60" ht="26.25" customHeight="1">
      <c r="AL172" s="209">
        <v>163</v>
      </c>
      <c r="AM172" s="210"/>
      <c r="AN172" s="210"/>
      <c r="AO172" s="211"/>
      <c r="AP172" s="211"/>
      <c r="AQ172" s="211"/>
      <c r="AR172" s="212"/>
      <c r="AS172" s="213">
        <f ca="1" t="shared" si="13"/>
      </c>
      <c r="AT172" s="212"/>
      <c r="AU172" s="214"/>
      <c r="AV172" s="215">
        <f t="shared" si="14"/>
      </c>
      <c r="AW172" s="210"/>
      <c r="AX172" s="216"/>
      <c r="AY172" s="210"/>
      <c r="AZ172" s="210"/>
      <c r="BA172" s="217"/>
      <c r="BB172" s="216"/>
      <c r="BC172" s="216"/>
      <c r="BD172" s="217"/>
      <c r="BE172" s="210"/>
      <c r="BF172" s="218"/>
      <c r="BG172" s="143"/>
      <c r="BH172" s="144"/>
    </row>
    <row r="173" spans="38:60" ht="26.25" customHeight="1">
      <c r="AL173" s="209">
        <v>164</v>
      </c>
      <c r="AM173" s="210"/>
      <c r="AN173" s="210"/>
      <c r="AO173" s="211"/>
      <c r="AP173" s="211"/>
      <c r="AQ173" s="211"/>
      <c r="AR173" s="212"/>
      <c r="AS173" s="213">
        <f ca="1" t="shared" si="13"/>
      </c>
      <c r="AT173" s="212"/>
      <c r="AU173" s="214"/>
      <c r="AV173" s="215">
        <f t="shared" si="14"/>
      </c>
      <c r="AW173" s="210"/>
      <c r="AX173" s="216"/>
      <c r="AY173" s="210"/>
      <c r="AZ173" s="210"/>
      <c r="BA173" s="217"/>
      <c r="BB173" s="216"/>
      <c r="BC173" s="216"/>
      <c r="BD173" s="217"/>
      <c r="BE173" s="210"/>
      <c r="BF173" s="218"/>
      <c r="BG173" s="143"/>
      <c r="BH173" s="144"/>
    </row>
    <row r="174" spans="38:60" ht="26.25" customHeight="1">
      <c r="AL174" s="209">
        <v>165</v>
      </c>
      <c r="AM174" s="210"/>
      <c r="AN174" s="210"/>
      <c r="AO174" s="211"/>
      <c r="AP174" s="211"/>
      <c r="AQ174" s="211"/>
      <c r="AR174" s="212"/>
      <c r="AS174" s="213">
        <f ca="1" t="shared" si="13"/>
      </c>
      <c r="AT174" s="212"/>
      <c r="AU174" s="214"/>
      <c r="AV174" s="215">
        <f t="shared" si="14"/>
      </c>
      <c r="AW174" s="210"/>
      <c r="AX174" s="216"/>
      <c r="AY174" s="210"/>
      <c r="AZ174" s="210"/>
      <c r="BA174" s="217"/>
      <c r="BB174" s="216"/>
      <c r="BC174" s="216"/>
      <c r="BD174" s="217"/>
      <c r="BE174" s="210"/>
      <c r="BF174" s="218"/>
      <c r="BG174" s="143"/>
      <c r="BH174" s="144"/>
    </row>
    <row r="175" spans="38:60" ht="26.25" customHeight="1">
      <c r="AL175" s="209">
        <v>166</v>
      </c>
      <c r="AM175" s="210"/>
      <c r="AN175" s="210"/>
      <c r="AO175" s="211"/>
      <c r="AP175" s="211"/>
      <c r="AQ175" s="211"/>
      <c r="AR175" s="212"/>
      <c r="AS175" s="213">
        <f ca="1" t="shared" si="13"/>
      </c>
      <c r="AT175" s="212"/>
      <c r="AU175" s="214"/>
      <c r="AV175" s="215">
        <f t="shared" si="14"/>
      </c>
      <c r="AW175" s="210"/>
      <c r="AX175" s="216"/>
      <c r="AY175" s="210"/>
      <c r="AZ175" s="210"/>
      <c r="BA175" s="217"/>
      <c r="BB175" s="216"/>
      <c r="BC175" s="216"/>
      <c r="BD175" s="217"/>
      <c r="BE175" s="210"/>
      <c r="BF175" s="218"/>
      <c r="BG175" s="143"/>
      <c r="BH175" s="144"/>
    </row>
    <row r="176" spans="38:60" ht="26.25" customHeight="1">
      <c r="AL176" s="209">
        <v>167</v>
      </c>
      <c r="AM176" s="210"/>
      <c r="AN176" s="210"/>
      <c r="AO176" s="211"/>
      <c r="AP176" s="211"/>
      <c r="AQ176" s="211"/>
      <c r="AR176" s="212"/>
      <c r="AS176" s="213">
        <f ca="1" t="shared" si="13"/>
      </c>
      <c r="AT176" s="212"/>
      <c r="AU176" s="214"/>
      <c r="AV176" s="215">
        <f t="shared" si="14"/>
      </c>
      <c r="AW176" s="210"/>
      <c r="AX176" s="216"/>
      <c r="AY176" s="210"/>
      <c r="AZ176" s="210"/>
      <c r="BA176" s="217"/>
      <c r="BB176" s="216"/>
      <c r="BC176" s="216"/>
      <c r="BD176" s="217"/>
      <c r="BE176" s="210"/>
      <c r="BF176" s="218"/>
      <c r="BG176" s="143"/>
      <c r="BH176" s="144"/>
    </row>
    <row r="177" spans="38:60" ht="26.25" customHeight="1">
      <c r="AL177" s="209">
        <v>168</v>
      </c>
      <c r="AM177" s="210"/>
      <c r="AN177" s="210"/>
      <c r="AO177" s="211"/>
      <c r="AP177" s="211"/>
      <c r="AQ177" s="211"/>
      <c r="AR177" s="212"/>
      <c r="AS177" s="213">
        <f ca="1" t="shared" si="13"/>
      </c>
      <c r="AT177" s="212"/>
      <c r="AU177" s="214"/>
      <c r="AV177" s="215">
        <f t="shared" si="14"/>
      </c>
      <c r="AW177" s="210"/>
      <c r="AX177" s="216"/>
      <c r="AY177" s="210"/>
      <c r="AZ177" s="210"/>
      <c r="BA177" s="217"/>
      <c r="BB177" s="216"/>
      <c r="BC177" s="216"/>
      <c r="BD177" s="217"/>
      <c r="BE177" s="210"/>
      <c r="BF177" s="218"/>
      <c r="BG177" s="143"/>
      <c r="BH177" s="144"/>
    </row>
    <row r="178" spans="38:60" ht="26.25" customHeight="1">
      <c r="AL178" s="209">
        <v>169</v>
      </c>
      <c r="AM178" s="210"/>
      <c r="AN178" s="210"/>
      <c r="AO178" s="211"/>
      <c r="AP178" s="211"/>
      <c r="AQ178" s="211"/>
      <c r="AR178" s="212"/>
      <c r="AS178" s="213">
        <f ca="1" t="shared" si="13"/>
      </c>
      <c r="AT178" s="212"/>
      <c r="AU178" s="214"/>
      <c r="AV178" s="215">
        <f t="shared" si="14"/>
      </c>
      <c r="AW178" s="210"/>
      <c r="AX178" s="216"/>
      <c r="AY178" s="210"/>
      <c r="AZ178" s="210"/>
      <c r="BA178" s="217"/>
      <c r="BB178" s="216"/>
      <c r="BC178" s="216"/>
      <c r="BD178" s="217"/>
      <c r="BE178" s="210"/>
      <c r="BF178" s="218"/>
      <c r="BG178" s="143"/>
      <c r="BH178" s="144"/>
    </row>
    <row r="179" spans="38:60" ht="26.25" customHeight="1">
      <c r="AL179" s="209">
        <v>170</v>
      </c>
      <c r="AM179" s="210"/>
      <c r="AN179" s="210"/>
      <c r="AO179" s="211"/>
      <c r="AP179" s="211"/>
      <c r="AQ179" s="211"/>
      <c r="AR179" s="212"/>
      <c r="AS179" s="213">
        <f ca="1" t="shared" si="13"/>
      </c>
      <c r="AT179" s="212"/>
      <c r="AU179" s="214"/>
      <c r="AV179" s="215">
        <f t="shared" si="14"/>
      </c>
      <c r="AW179" s="210"/>
      <c r="AX179" s="216"/>
      <c r="AY179" s="210"/>
      <c r="AZ179" s="210"/>
      <c r="BA179" s="217"/>
      <c r="BB179" s="216"/>
      <c r="BC179" s="216"/>
      <c r="BD179" s="217"/>
      <c r="BE179" s="210"/>
      <c r="BF179" s="218"/>
      <c r="BG179" s="143"/>
      <c r="BH179" s="144"/>
    </row>
    <row r="180" spans="38:60" ht="26.25" customHeight="1">
      <c r="AL180" s="209">
        <v>171</v>
      </c>
      <c r="AM180" s="210"/>
      <c r="AN180" s="210"/>
      <c r="AO180" s="211"/>
      <c r="AP180" s="211"/>
      <c r="AQ180" s="211"/>
      <c r="AR180" s="212"/>
      <c r="AS180" s="213">
        <f ca="1" t="shared" si="13"/>
      </c>
      <c r="AT180" s="212"/>
      <c r="AU180" s="214"/>
      <c r="AV180" s="215">
        <f t="shared" si="14"/>
      </c>
      <c r="AW180" s="210"/>
      <c r="AX180" s="216"/>
      <c r="AY180" s="210"/>
      <c r="AZ180" s="210"/>
      <c r="BA180" s="217"/>
      <c r="BB180" s="216"/>
      <c r="BC180" s="216"/>
      <c r="BD180" s="217"/>
      <c r="BE180" s="210"/>
      <c r="BF180" s="218"/>
      <c r="BG180" s="143"/>
      <c r="BH180" s="144"/>
    </row>
    <row r="181" spans="38:60" ht="26.25" customHeight="1">
      <c r="AL181" s="209">
        <v>172</v>
      </c>
      <c r="AM181" s="210"/>
      <c r="AN181" s="210"/>
      <c r="AO181" s="211"/>
      <c r="AP181" s="211"/>
      <c r="AQ181" s="211"/>
      <c r="AR181" s="212"/>
      <c r="AS181" s="213">
        <f ca="1" t="shared" si="13"/>
      </c>
      <c r="AT181" s="212"/>
      <c r="AU181" s="214"/>
      <c r="AV181" s="215">
        <f t="shared" si="14"/>
      </c>
      <c r="AW181" s="210"/>
      <c r="AX181" s="216"/>
      <c r="AY181" s="210"/>
      <c r="AZ181" s="210"/>
      <c r="BA181" s="217"/>
      <c r="BB181" s="216"/>
      <c r="BC181" s="216"/>
      <c r="BD181" s="217"/>
      <c r="BE181" s="210"/>
      <c r="BF181" s="218"/>
      <c r="BG181" s="143"/>
      <c r="BH181" s="144"/>
    </row>
    <row r="182" spans="38:60" ht="26.25" customHeight="1">
      <c r="AL182" s="209">
        <v>173</v>
      </c>
      <c r="AM182" s="210"/>
      <c r="AN182" s="210"/>
      <c r="AO182" s="211"/>
      <c r="AP182" s="211"/>
      <c r="AQ182" s="211"/>
      <c r="AR182" s="212"/>
      <c r="AS182" s="213">
        <f ca="1" t="shared" si="13"/>
      </c>
      <c r="AT182" s="212"/>
      <c r="AU182" s="214"/>
      <c r="AV182" s="215">
        <f t="shared" si="14"/>
      </c>
      <c r="AW182" s="210"/>
      <c r="AX182" s="216"/>
      <c r="AY182" s="210"/>
      <c r="AZ182" s="210"/>
      <c r="BA182" s="217"/>
      <c r="BB182" s="216"/>
      <c r="BC182" s="216"/>
      <c r="BD182" s="217"/>
      <c r="BE182" s="210"/>
      <c r="BF182" s="218"/>
      <c r="BG182" s="143"/>
      <c r="BH182" s="144"/>
    </row>
    <row r="183" spans="38:60" ht="26.25" customHeight="1">
      <c r="AL183" s="209">
        <v>174</v>
      </c>
      <c r="AM183" s="210"/>
      <c r="AN183" s="210"/>
      <c r="AO183" s="211"/>
      <c r="AP183" s="211"/>
      <c r="AQ183" s="211"/>
      <c r="AR183" s="212"/>
      <c r="AS183" s="213">
        <f ca="1" t="shared" si="13"/>
      </c>
      <c r="AT183" s="212"/>
      <c r="AU183" s="214"/>
      <c r="AV183" s="215">
        <f t="shared" si="14"/>
      </c>
      <c r="AW183" s="210"/>
      <c r="AX183" s="216"/>
      <c r="AY183" s="210"/>
      <c r="AZ183" s="210"/>
      <c r="BA183" s="217"/>
      <c r="BB183" s="216"/>
      <c r="BC183" s="216"/>
      <c r="BD183" s="217"/>
      <c r="BE183" s="210"/>
      <c r="BF183" s="218"/>
      <c r="BG183" s="143"/>
      <c r="BH183" s="144"/>
    </row>
    <row r="184" spans="38:60" ht="26.25" customHeight="1">
      <c r="AL184" s="209">
        <v>175</v>
      </c>
      <c r="AM184" s="210"/>
      <c r="AN184" s="210"/>
      <c r="AO184" s="211"/>
      <c r="AP184" s="211"/>
      <c r="AQ184" s="211"/>
      <c r="AR184" s="212"/>
      <c r="AS184" s="213">
        <f ca="1" t="shared" si="13"/>
      </c>
      <c r="AT184" s="212"/>
      <c r="AU184" s="214"/>
      <c r="AV184" s="215">
        <f t="shared" si="14"/>
      </c>
      <c r="AW184" s="210"/>
      <c r="AX184" s="216"/>
      <c r="AY184" s="210"/>
      <c r="AZ184" s="210"/>
      <c r="BA184" s="217"/>
      <c r="BB184" s="216"/>
      <c r="BC184" s="216"/>
      <c r="BD184" s="217"/>
      <c r="BE184" s="210"/>
      <c r="BF184" s="218"/>
      <c r="BG184" s="143"/>
      <c r="BH184" s="144"/>
    </row>
    <row r="185" spans="38:60" ht="26.25" customHeight="1">
      <c r="AL185" s="209">
        <v>176</v>
      </c>
      <c r="AM185" s="210"/>
      <c r="AN185" s="210"/>
      <c r="AO185" s="211"/>
      <c r="AP185" s="211"/>
      <c r="AQ185" s="211"/>
      <c r="AR185" s="212"/>
      <c r="AS185" s="213">
        <f ca="1" t="shared" si="13"/>
      </c>
      <c r="AT185" s="212"/>
      <c r="AU185" s="214"/>
      <c r="AV185" s="215">
        <f t="shared" si="14"/>
      </c>
      <c r="AW185" s="210"/>
      <c r="AX185" s="216"/>
      <c r="AY185" s="210"/>
      <c r="AZ185" s="210"/>
      <c r="BA185" s="217"/>
      <c r="BB185" s="216"/>
      <c r="BC185" s="216"/>
      <c r="BD185" s="217"/>
      <c r="BE185" s="210"/>
      <c r="BF185" s="218"/>
      <c r="BG185" s="143"/>
      <c r="BH185" s="144"/>
    </row>
    <row r="186" spans="38:60" ht="26.25" customHeight="1">
      <c r="AL186" s="209">
        <v>177</v>
      </c>
      <c r="AM186" s="210"/>
      <c r="AN186" s="210"/>
      <c r="AO186" s="211"/>
      <c r="AP186" s="211"/>
      <c r="AQ186" s="211"/>
      <c r="AR186" s="212"/>
      <c r="AS186" s="213">
        <f ca="1" t="shared" si="13"/>
      </c>
      <c r="AT186" s="212"/>
      <c r="AU186" s="214"/>
      <c r="AV186" s="215">
        <f t="shared" si="14"/>
      </c>
      <c r="AW186" s="210"/>
      <c r="AX186" s="216"/>
      <c r="AY186" s="210"/>
      <c r="AZ186" s="210"/>
      <c r="BA186" s="217"/>
      <c r="BB186" s="216"/>
      <c r="BC186" s="216"/>
      <c r="BD186" s="217"/>
      <c r="BE186" s="210"/>
      <c r="BF186" s="218"/>
      <c r="BG186" s="143"/>
      <c r="BH186" s="144"/>
    </row>
    <row r="187" spans="38:60" ht="26.25" customHeight="1">
      <c r="AL187" s="209">
        <v>178</v>
      </c>
      <c r="AM187" s="210"/>
      <c r="AN187" s="210"/>
      <c r="AO187" s="211"/>
      <c r="AP187" s="211"/>
      <c r="AQ187" s="211"/>
      <c r="AR187" s="212"/>
      <c r="AS187" s="213">
        <f ca="1" t="shared" si="13"/>
      </c>
      <c r="AT187" s="212"/>
      <c r="AU187" s="214"/>
      <c r="AV187" s="215">
        <f t="shared" si="14"/>
      </c>
      <c r="AW187" s="210"/>
      <c r="AX187" s="216"/>
      <c r="AY187" s="210"/>
      <c r="AZ187" s="210"/>
      <c r="BA187" s="217"/>
      <c r="BB187" s="216"/>
      <c r="BC187" s="216"/>
      <c r="BD187" s="217"/>
      <c r="BE187" s="210"/>
      <c r="BF187" s="218"/>
      <c r="BG187" s="143"/>
      <c r="BH187" s="144"/>
    </row>
    <row r="188" spans="38:60" ht="26.25" customHeight="1">
      <c r="AL188" s="209">
        <v>179</v>
      </c>
      <c r="AM188" s="210"/>
      <c r="AN188" s="210"/>
      <c r="AO188" s="211"/>
      <c r="AP188" s="211"/>
      <c r="AQ188" s="211"/>
      <c r="AR188" s="212"/>
      <c r="AS188" s="213">
        <f ca="1" t="shared" si="13"/>
      </c>
      <c r="AT188" s="212"/>
      <c r="AU188" s="214"/>
      <c r="AV188" s="215">
        <f t="shared" si="14"/>
      </c>
      <c r="AW188" s="210"/>
      <c r="AX188" s="216"/>
      <c r="AY188" s="210"/>
      <c r="AZ188" s="210"/>
      <c r="BA188" s="217"/>
      <c r="BB188" s="216"/>
      <c r="BC188" s="216"/>
      <c r="BD188" s="217"/>
      <c r="BE188" s="210"/>
      <c r="BF188" s="218"/>
      <c r="BG188" s="143"/>
      <c r="BH188" s="144"/>
    </row>
    <row r="189" spans="38:60" ht="26.25" customHeight="1">
      <c r="AL189" s="209">
        <v>180</v>
      </c>
      <c r="AM189" s="210"/>
      <c r="AN189" s="210"/>
      <c r="AO189" s="211"/>
      <c r="AP189" s="211"/>
      <c r="AQ189" s="211"/>
      <c r="AR189" s="212"/>
      <c r="AS189" s="213">
        <f ca="1" t="shared" si="13"/>
      </c>
      <c r="AT189" s="212"/>
      <c r="AU189" s="214"/>
      <c r="AV189" s="215">
        <f t="shared" si="14"/>
      </c>
      <c r="AW189" s="210"/>
      <c r="AX189" s="216"/>
      <c r="AY189" s="210"/>
      <c r="AZ189" s="210"/>
      <c r="BA189" s="217"/>
      <c r="BB189" s="216"/>
      <c r="BC189" s="216"/>
      <c r="BD189" s="217"/>
      <c r="BE189" s="210"/>
      <c r="BF189" s="218"/>
      <c r="BG189" s="143"/>
      <c r="BH189" s="144"/>
    </row>
    <row r="190" spans="38:60" ht="26.25" customHeight="1">
      <c r="AL190" s="209">
        <v>181</v>
      </c>
      <c r="AM190" s="210"/>
      <c r="AN190" s="210"/>
      <c r="AO190" s="211"/>
      <c r="AP190" s="211"/>
      <c r="AQ190" s="211"/>
      <c r="AR190" s="212"/>
      <c r="AS190" s="213">
        <f ca="1" t="shared" si="13"/>
      </c>
      <c r="AT190" s="212"/>
      <c r="AU190" s="214"/>
      <c r="AV190" s="215">
        <f t="shared" si="14"/>
      </c>
      <c r="AW190" s="210"/>
      <c r="AX190" s="216"/>
      <c r="AY190" s="210"/>
      <c r="AZ190" s="210"/>
      <c r="BA190" s="217"/>
      <c r="BB190" s="216"/>
      <c r="BC190" s="216"/>
      <c r="BD190" s="217"/>
      <c r="BE190" s="210"/>
      <c r="BF190" s="218"/>
      <c r="BG190" s="143"/>
      <c r="BH190" s="144"/>
    </row>
    <row r="191" spans="38:60" ht="26.25" customHeight="1">
      <c r="AL191" s="209">
        <v>182</v>
      </c>
      <c r="AM191" s="210"/>
      <c r="AN191" s="210"/>
      <c r="AO191" s="211"/>
      <c r="AP191" s="211"/>
      <c r="AQ191" s="211"/>
      <c r="AR191" s="212"/>
      <c r="AS191" s="213">
        <f ca="1" t="shared" si="13"/>
      </c>
      <c r="AT191" s="212"/>
      <c r="AU191" s="214"/>
      <c r="AV191" s="215">
        <f t="shared" si="14"/>
      </c>
      <c r="AW191" s="210"/>
      <c r="AX191" s="216"/>
      <c r="AY191" s="210"/>
      <c r="AZ191" s="210"/>
      <c r="BA191" s="217"/>
      <c r="BB191" s="216"/>
      <c r="BC191" s="216"/>
      <c r="BD191" s="217"/>
      <c r="BE191" s="210"/>
      <c r="BF191" s="218"/>
      <c r="BG191" s="143"/>
      <c r="BH191" s="144"/>
    </row>
    <row r="192" spans="38:60" ht="26.25" customHeight="1">
      <c r="AL192" s="209">
        <v>183</v>
      </c>
      <c r="AM192" s="210"/>
      <c r="AN192" s="210"/>
      <c r="AO192" s="211"/>
      <c r="AP192" s="211"/>
      <c r="AQ192" s="211"/>
      <c r="AR192" s="212"/>
      <c r="AS192" s="213">
        <f ca="1" t="shared" si="13"/>
      </c>
      <c r="AT192" s="212"/>
      <c r="AU192" s="214"/>
      <c r="AV192" s="215">
        <f t="shared" si="14"/>
      </c>
      <c r="AW192" s="210"/>
      <c r="AX192" s="216"/>
      <c r="AY192" s="210"/>
      <c r="AZ192" s="210"/>
      <c r="BA192" s="217"/>
      <c r="BB192" s="216"/>
      <c r="BC192" s="216"/>
      <c r="BD192" s="217"/>
      <c r="BE192" s="210"/>
      <c r="BF192" s="218"/>
      <c r="BG192" s="143"/>
      <c r="BH192" s="144"/>
    </row>
    <row r="193" spans="38:60" ht="26.25" customHeight="1">
      <c r="AL193" s="209">
        <v>184</v>
      </c>
      <c r="AM193" s="210"/>
      <c r="AN193" s="210"/>
      <c r="AO193" s="211"/>
      <c r="AP193" s="211"/>
      <c r="AQ193" s="211"/>
      <c r="AR193" s="212"/>
      <c r="AS193" s="213">
        <f ca="1" t="shared" si="13"/>
      </c>
      <c r="AT193" s="212"/>
      <c r="AU193" s="214"/>
      <c r="AV193" s="215">
        <f t="shared" si="14"/>
      </c>
      <c r="AW193" s="210"/>
      <c r="AX193" s="216"/>
      <c r="AY193" s="210"/>
      <c r="AZ193" s="210"/>
      <c r="BA193" s="217"/>
      <c r="BB193" s="216"/>
      <c r="BC193" s="216"/>
      <c r="BD193" s="217"/>
      <c r="BE193" s="210"/>
      <c r="BF193" s="218"/>
      <c r="BG193" s="143"/>
      <c r="BH193" s="144"/>
    </row>
    <row r="194" spans="38:60" ht="26.25" customHeight="1">
      <c r="AL194" s="209">
        <v>185</v>
      </c>
      <c r="AM194" s="210"/>
      <c r="AN194" s="210"/>
      <c r="AO194" s="211"/>
      <c r="AP194" s="211"/>
      <c r="AQ194" s="211"/>
      <c r="AR194" s="212"/>
      <c r="AS194" s="213">
        <f ca="1" t="shared" si="13"/>
      </c>
      <c r="AT194" s="212"/>
      <c r="AU194" s="214"/>
      <c r="AV194" s="215">
        <f t="shared" si="14"/>
      </c>
      <c r="AW194" s="210"/>
      <c r="AX194" s="216"/>
      <c r="AY194" s="210"/>
      <c r="AZ194" s="210"/>
      <c r="BA194" s="217"/>
      <c r="BB194" s="216"/>
      <c r="BC194" s="216"/>
      <c r="BD194" s="217"/>
      <c r="BE194" s="210"/>
      <c r="BF194" s="218"/>
      <c r="BG194" s="143"/>
      <c r="BH194" s="144"/>
    </row>
    <row r="195" spans="38:60" ht="26.25" customHeight="1">
      <c r="AL195" s="209">
        <v>186</v>
      </c>
      <c r="AM195" s="210"/>
      <c r="AN195" s="210"/>
      <c r="AO195" s="211"/>
      <c r="AP195" s="211"/>
      <c r="AQ195" s="211"/>
      <c r="AR195" s="212"/>
      <c r="AS195" s="213">
        <f ca="1" t="shared" si="13"/>
      </c>
      <c r="AT195" s="212"/>
      <c r="AU195" s="214"/>
      <c r="AV195" s="215">
        <f t="shared" si="14"/>
      </c>
      <c r="AW195" s="210"/>
      <c r="AX195" s="216"/>
      <c r="AY195" s="210"/>
      <c r="AZ195" s="210"/>
      <c r="BA195" s="217"/>
      <c r="BB195" s="216"/>
      <c r="BC195" s="216"/>
      <c r="BD195" s="217"/>
      <c r="BE195" s="210"/>
      <c r="BF195" s="218"/>
      <c r="BG195" s="143"/>
      <c r="BH195" s="144"/>
    </row>
    <row r="196" spans="38:60" ht="26.25" customHeight="1">
      <c r="AL196" s="209">
        <v>187</v>
      </c>
      <c r="AM196" s="210"/>
      <c r="AN196" s="210"/>
      <c r="AO196" s="211"/>
      <c r="AP196" s="211"/>
      <c r="AQ196" s="211"/>
      <c r="AR196" s="212"/>
      <c r="AS196" s="213">
        <f ca="1" t="shared" si="13"/>
      </c>
      <c r="AT196" s="212"/>
      <c r="AU196" s="214"/>
      <c r="AV196" s="215">
        <f t="shared" si="14"/>
      </c>
      <c r="AW196" s="210"/>
      <c r="AX196" s="216"/>
      <c r="AY196" s="210"/>
      <c r="AZ196" s="210"/>
      <c r="BA196" s="217"/>
      <c r="BB196" s="216"/>
      <c r="BC196" s="216"/>
      <c r="BD196" s="217"/>
      <c r="BE196" s="210"/>
      <c r="BF196" s="218"/>
      <c r="BG196" s="143"/>
      <c r="BH196" s="144"/>
    </row>
    <row r="197" spans="38:60" ht="26.25" customHeight="1">
      <c r="AL197" s="209">
        <v>188</v>
      </c>
      <c r="AM197" s="210"/>
      <c r="AN197" s="210"/>
      <c r="AO197" s="211"/>
      <c r="AP197" s="211"/>
      <c r="AQ197" s="211"/>
      <c r="AR197" s="212"/>
      <c r="AS197" s="213">
        <f ca="1" t="shared" si="13"/>
      </c>
      <c r="AT197" s="212"/>
      <c r="AU197" s="214"/>
      <c r="AV197" s="215">
        <f t="shared" si="14"/>
      </c>
      <c r="AW197" s="210"/>
      <c r="AX197" s="216"/>
      <c r="AY197" s="210"/>
      <c r="AZ197" s="210"/>
      <c r="BA197" s="217"/>
      <c r="BB197" s="216"/>
      <c r="BC197" s="216"/>
      <c r="BD197" s="217"/>
      <c r="BE197" s="210"/>
      <c r="BF197" s="218"/>
      <c r="BG197" s="143"/>
      <c r="BH197" s="144"/>
    </row>
    <row r="198" spans="38:60" ht="26.25" customHeight="1">
      <c r="AL198" s="209">
        <v>189</v>
      </c>
      <c r="AM198" s="210"/>
      <c r="AN198" s="210"/>
      <c r="AO198" s="211"/>
      <c r="AP198" s="211"/>
      <c r="AQ198" s="211"/>
      <c r="AR198" s="212"/>
      <c r="AS198" s="213">
        <f ca="1" t="shared" si="13"/>
      </c>
      <c r="AT198" s="212"/>
      <c r="AU198" s="214"/>
      <c r="AV198" s="215">
        <f t="shared" si="14"/>
      </c>
      <c r="AW198" s="210"/>
      <c r="AX198" s="216"/>
      <c r="AY198" s="210"/>
      <c r="AZ198" s="210"/>
      <c r="BA198" s="217"/>
      <c r="BB198" s="216"/>
      <c r="BC198" s="216"/>
      <c r="BD198" s="217"/>
      <c r="BE198" s="210"/>
      <c r="BF198" s="218"/>
      <c r="BG198" s="143"/>
      <c r="BH198" s="144"/>
    </row>
    <row r="199" spans="38:60" ht="26.25" customHeight="1">
      <c r="AL199" s="209">
        <v>190</v>
      </c>
      <c r="AM199" s="210"/>
      <c r="AN199" s="210"/>
      <c r="AO199" s="211"/>
      <c r="AP199" s="211"/>
      <c r="AQ199" s="211"/>
      <c r="AR199" s="212"/>
      <c r="AS199" s="213">
        <f ca="1" t="shared" si="13"/>
      </c>
      <c r="AT199" s="212"/>
      <c r="AU199" s="214"/>
      <c r="AV199" s="215">
        <f t="shared" si="14"/>
      </c>
      <c r="AW199" s="210"/>
      <c r="AX199" s="216"/>
      <c r="AY199" s="210"/>
      <c r="AZ199" s="210"/>
      <c r="BA199" s="217"/>
      <c r="BB199" s="216"/>
      <c r="BC199" s="216"/>
      <c r="BD199" s="217"/>
      <c r="BE199" s="210"/>
      <c r="BF199" s="218"/>
      <c r="BG199" s="143"/>
      <c r="BH199" s="144"/>
    </row>
    <row r="200" spans="38:60" ht="26.25" customHeight="1">
      <c r="AL200" s="209">
        <v>191</v>
      </c>
      <c r="AM200" s="210"/>
      <c r="AN200" s="210"/>
      <c r="AO200" s="211"/>
      <c r="AP200" s="211"/>
      <c r="AQ200" s="211"/>
      <c r="AR200" s="212"/>
      <c r="AS200" s="213">
        <f ca="1" t="shared" si="13"/>
      </c>
      <c r="AT200" s="212"/>
      <c r="AU200" s="214"/>
      <c r="AV200" s="215">
        <f t="shared" si="14"/>
      </c>
      <c r="AW200" s="210"/>
      <c r="AX200" s="216"/>
      <c r="AY200" s="210"/>
      <c r="AZ200" s="210"/>
      <c r="BA200" s="217"/>
      <c r="BB200" s="216"/>
      <c r="BC200" s="216"/>
      <c r="BD200" s="217"/>
      <c r="BE200" s="210"/>
      <c r="BF200" s="218"/>
      <c r="BG200" s="143"/>
      <c r="BH200" s="144"/>
    </row>
    <row r="201" spans="38:60" ht="26.25" customHeight="1">
      <c r="AL201" s="209">
        <v>192</v>
      </c>
      <c r="AM201" s="210"/>
      <c r="AN201" s="210"/>
      <c r="AO201" s="211"/>
      <c r="AP201" s="211"/>
      <c r="AQ201" s="211"/>
      <c r="AR201" s="212"/>
      <c r="AS201" s="213">
        <f ca="1" t="shared" si="13"/>
      </c>
      <c r="AT201" s="212"/>
      <c r="AU201" s="214"/>
      <c r="AV201" s="215">
        <f t="shared" si="14"/>
      </c>
      <c r="AW201" s="210"/>
      <c r="AX201" s="216"/>
      <c r="AY201" s="210"/>
      <c r="AZ201" s="210"/>
      <c r="BA201" s="217"/>
      <c r="BB201" s="216"/>
      <c r="BC201" s="216"/>
      <c r="BD201" s="217"/>
      <c r="BE201" s="210"/>
      <c r="BF201" s="218"/>
      <c r="BG201" s="143"/>
      <c r="BH201" s="144"/>
    </row>
    <row r="202" spans="38:60" ht="26.25" customHeight="1">
      <c r="AL202" s="209">
        <v>193</v>
      </c>
      <c r="AM202" s="210"/>
      <c r="AN202" s="210"/>
      <c r="AO202" s="211"/>
      <c r="AP202" s="211"/>
      <c r="AQ202" s="211"/>
      <c r="AR202" s="212"/>
      <c r="AS202" s="213">
        <f aca="true" ca="1" t="shared" si="15" ref="AS202:AS209">IF(AR202="","",DATEDIF(AR202,TODAY(),"y"))</f>
      </c>
      <c r="AT202" s="212"/>
      <c r="AU202" s="214"/>
      <c r="AV202" s="215">
        <f aca="true" t="shared" si="16" ref="AV202:AV209">IF(AU202="","",AS202-AU202)</f>
      </c>
      <c r="AW202" s="210"/>
      <c r="AX202" s="216"/>
      <c r="AY202" s="210"/>
      <c r="AZ202" s="210"/>
      <c r="BA202" s="217"/>
      <c r="BB202" s="216"/>
      <c r="BC202" s="216"/>
      <c r="BD202" s="217"/>
      <c r="BE202" s="210"/>
      <c r="BF202" s="218"/>
      <c r="BG202" s="143"/>
      <c r="BH202" s="144"/>
    </row>
    <row r="203" spans="38:60" ht="26.25" customHeight="1">
      <c r="AL203" s="209">
        <v>194</v>
      </c>
      <c r="AM203" s="210"/>
      <c r="AN203" s="210"/>
      <c r="AO203" s="211"/>
      <c r="AP203" s="211"/>
      <c r="AQ203" s="211"/>
      <c r="AR203" s="212"/>
      <c r="AS203" s="213">
        <f ca="1" t="shared" si="15"/>
      </c>
      <c r="AT203" s="212"/>
      <c r="AU203" s="214"/>
      <c r="AV203" s="215">
        <f t="shared" si="16"/>
      </c>
      <c r="AW203" s="210"/>
      <c r="AX203" s="216"/>
      <c r="AY203" s="210"/>
      <c r="AZ203" s="210"/>
      <c r="BA203" s="217"/>
      <c r="BB203" s="216"/>
      <c r="BC203" s="216"/>
      <c r="BD203" s="217"/>
      <c r="BE203" s="210"/>
      <c r="BF203" s="218"/>
      <c r="BG203" s="143"/>
      <c r="BH203" s="144"/>
    </row>
    <row r="204" spans="38:60" ht="26.25" customHeight="1">
      <c r="AL204" s="209">
        <v>195</v>
      </c>
      <c r="AM204" s="210"/>
      <c r="AN204" s="210"/>
      <c r="AO204" s="211"/>
      <c r="AP204" s="211"/>
      <c r="AQ204" s="211"/>
      <c r="AR204" s="212"/>
      <c r="AS204" s="213">
        <f ca="1" t="shared" si="15"/>
      </c>
      <c r="AT204" s="212"/>
      <c r="AU204" s="214"/>
      <c r="AV204" s="215">
        <f t="shared" si="16"/>
      </c>
      <c r="AW204" s="210"/>
      <c r="AX204" s="216"/>
      <c r="AY204" s="210"/>
      <c r="AZ204" s="210"/>
      <c r="BA204" s="217"/>
      <c r="BB204" s="216"/>
      <c r="BC204" s="216"/>
      <c r="BD204" s="217"/>
      <c r="BE204" s="210"/>
      <c r="BF204" s="218"/>
      <c r="BG204" s="143"/>
      <c r="BH204" s="144"/>
    </row>
    <row r="205" spans="38:60" ht="26.25" customHeight="1">
      <c r="AL205" s="209">
        <v>196</v>
      </c>
      <c r="AM205" s="210"/>
      <c r="AN205" s="210"/>
      <c r="AO205" s="211"/>
      <c r="AP205" s="211"/>
      <c r="AQ205" s="211"/>
      <c r="AR205" s="212"/>
      <c r="AS205" s="213">
        <f ca="1" t="shared" si="15"/>
      </c>
      <c r="AT205" s="212"/>
      <c r="AU205" s="214"/>
      <c r="AV205" s="215">
        <f t="shared" si="16"/>
      </c>
      <c r="AW205" s="210"/>
      <c r="AX205" s="216"/>
      <c r="AY205" s="210"/>
      <c r="AZ205" s="210"/>
      <c r="BA205" s="217"/>
      <c r="BB205" s="216"/>
      <c r="BC205" s="216"/>
      <c r="BD205" s="217"/>
      <c r="BE205" s="210"/>
      <c r="BF205" s="218"/>
      <c r="BG205" s="143"/>
      <c r="BH205" s="144"/>
    </row>
    <row r="206" spans="38:60" ht="26.25" customHeight="1">
      <c r="AL206" s="209">
        <v>197</v>
      </c>
      <c r="AM206" s="210"/>
      <c r="AN206" s="210"/>
      <c r="AO206" s="211"/>
      <c r="AP206" s="211"/>
      <c r="AQ206" s="211"/>
      <c r="AR206" s="212"/>
      <c r="AS206" s="213">
        <f ca="1" t="shared" si="15"/>
      </c>
      <c r="AT206" s="212"/>
      <c r="AU206" s="214"/>
      <c r="AV206" s="215">
        <f t="shared" si="16"/>
      </c>
      <c r="AW206" s="210"/>
      <c r="AX206" s="216"/>
      <c r="AY206" s="210"/>
      <c r="AZ206" s="210"/>
      <c r="BA206" s="217"/>
      <c r="BB206" s="216"/>
      <c r="BC206" s="216"/>
      <c r="BD206" s="217"/>
      <c r="BE206" s="210"/>
      <c r="BF206" s="218"/>
      <c r="BG206" s="143"/>
      <c r="BH206" s="144"/>
    </row>
    <row r="207" spans="38:60" ht="26.25" customHeight="1">
      <c r="AL207" s="209">
        <v>198</v>
      </c>
      <c r="AM207" s="210"/>
      <c r="AN207" s="210"/>
      <c r="AO207" s="211"/>
      <c r="AP207" s="211"/>
      <c r="AQ207" s="211"/>
      <c r="AR207" s="212"/>
      <c r="AS207" s="213">
        <f ca="1" t="shared" si="15"/>
      </c>
      <c r="AT207" s="212"/>
      <c r="AU207" s="214"/>
      <c r="AV207" s="215">
        <f t="shared" si="16"/>
      </c>
      <c r="AW207" s="210"/>
      <c r="AX207" s="216"/>
      <c r="AY207" s="210"/>
      <c r="AZ207" s="210"/>
      <c r="BA207" s="217"/>
      <c r="BB207" s="216"/>
      <c r="BC207" s="216"/>
      <c r="BD207" s="217"/>
      <c r="BE207" s="210"/>
      <c r="BF207" s="218"/>
      <c r="BG207" s="143"/>
      <c r="BH207" s="144"/>
    </row>
    <row r="208" spans="38:60" ht="26.25" customHeight="1">
      <c r="AL208" s="209">
        <v>199</v>
      </c>
      <c r="AM208" s="210"/>
      <c r="AN208" s="210"/>
      <c r="AO208" s="211"/>
      <c r="AP208" s="211"/>
      <c r="AQ208" s="211"/>
      <c r="AR208" s="212"/>
      <c r="AS208" s="213">
        <f ca="1" t="shared" si="15"/>
      </c>
      <c r="AT208" s="212"/>
      <c r="AU208" s="214"/>
      <c r="AV208" s="215">
        <f t="shared" si="16"/>
      </c>
      <c r="AW208" s="210"/>
      <c r="AX208" s="216"/>
      <c r="AY208" s="210"/>
      <c r="AZ208" s="210"/>
      <c r="BA208" s="217"/>
      <c r="BB208" s="216"/>
      <c r="BC208" s="216"/>
      <c r="BD208" s="217"/>
      <c r="BE208" s="210"/>
      <c r="BF208" s="218"/>
      <c r="BG208" s="143"/>
      <c r="BH208" s="144"/>
    </row>
    <row r="209" spans="38:60" ht="26.25" customHeight="1">
      <c r="AL209" s="220">
        <v>200</v>
      </c>
      <c r="AM209" s="221"/>
      <c r="AN209" s="221"/>
      <c r="AO209" s="222"/>
      <c r="AP209" s="222"/>
      <c r="AQ209" s="222"/>
      <c r="AR209" s="223"/>
      <c r="AS209" s="224">
        <f ca="1" t="shared" si="15"/>
      </c>
      <c r="AT209" s="223"/>
      <c r="AU209" s="225"/>
      <c r="AV209" s="226">
        <f t="shared" si="16"/>
      </c>
      <c r="AW209" s="221"/>
      <c r="AX209" s="227"/>
      <c r="AY209" s="221"/>
      <c r="AZ209" s="221"/>
      <c r="BA209" s="228"/>
      <c r="BB209" s="227"/>
      <c r="BC209" s="227"/>
      <c r="BD209" s="228"/>
      <c r="BE209" s="221"/>
      <c r="BF209" s="229"/>
      <c r="BG209" s="145"/>
      <c r="BH209" s="146"/>
    </row>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row r="484" ht="26.25" customHeight="1"/>
    <row r="485" ht="26.25" customHeight="1"/>
    <row r="486" ht="26.25" customHeight="1"/>
    <row r="487" ht="26.25" customHeight="1"/>
    <row r="488" ht="26.25" customHeight="1"/>
    <row r="489" ht="26.25" customHeight="1"/>
    <row r="490" ht="26.25" customHeight="1"/>
    <row r="491" ht="26.25" customHeight="1"/>
    <row r="492" ht="26.25" customHeight="1"/>
    <row r="493" ht="26.25" customHeight="1"/>
    <row r="494" ht="26.25" customHeight="1"/>
    <row r="495" ht="26.25" customHeight="1"/>
    <row r="496" ht="26.25" customHeight="1"/>
    <row r="497" ht="26.25" customHeight="1"/>
    <row r="498" ht="26.25" customHeight="1"/>
    <row r="499" ht="26.25" customHeight="1"/>
    <row r="500" ht="26.25" customHeight="1"/>
    <row r="501" ht="26.25" customHeight="1"/>
    <row r="502" ht="26.25" customHeight="1"/>
    <row r="503" ht="26.25" customHeight="1"/>
    <row r="504" ht="26.25" customHeight="1"/>
    <row r="505" ht="26.25" customHeight="1"/>
    <row r="506" ht="26.25" customHeight="1"/>
    <row r="507" ht="26.25" customHeight="1"/>
    <row r="508" ht="26.25" customHeight="1"/>
    <row r="509" ht="26.25" customHeight="1"/>
    <row r="510" ht="26.25" customHeight="1"/>
    <row r="511" ht="26.25" customHeight="1"/>
    <row r="512" ht="26.25" customHeight="1"/>
    <row r="513" ht="26.25" customHeight="1"/>
    <row r="514" ht="26.25" customHeight="1"/>
    <row r="515" ht="26.25" customHeight="1"/>
    <row r="516" ht="26.25" customHeight="1"/>
    <row r="517" ht="26.25" customHeight="1"/>
    <row r="518" ht="26.25" customHeight="1"/>
    <row r="519" ht="26.25" customHeight="1"/>
    <row r="520" ht="26.25" customHeight="1"/>
    <row r="521" ht="26.25" customHeight="1"/>
    <row r="522" ht="26.25" customHeight="1"/>
    <row r="523" ht="26.25" customHeight="1"/>
    <row r="524" ht="26.25" customHeight="1"/>
    <row r="525" ht="26.25" customHeight="1"/>
    <row r="526" ht="26.25" customHeight="1"/>
    <row r="527" ht="26.25" customHeight="1"/>
    <row r="528" ht="26.25" customHeight="1"/>
    <row r="529" ht="26.25" customHeight="1"/>
    <row r="530" ht="26.25" customHeight="1"/>
    <row r="531" ht="26.25" customHeight="1"/>
    <row r="532" ht="26.25" customHeight="1"/>
    <row r="533" ht="26.25" customHeight="1"/>
    <row r="534" ht="26.25" customHeight="1"/>
    <row r="535" ht="26.25" customHeight="1"/>
    <row r="536" ht="26.25" customHeight="1"/>
    <row r="537" ht="26.25" customHeight="1"/>
    <row r="538" ht="26.25" customHeight="1"/>
    <row r="539" ht="26.25" customHeight="1"/>
    <row r="540" ht="26.25" customHeight="1"/>
    <row r="541" ht="26.25" customHeight="1"/>
    <row r="542" ht="26.25" customHeight="1"/>
    <row r="543" ht="26.25" customHeight="1"/>
    <row r="544" ht="26.25" customHeight="1"/>
    <row r="545" ht="26.25" customHeight="1"/>
    <row r="546" ht="26.25" customHeight="1"/>
    <row r="547" ht="26.25" customHeight="1"/>
    <row r="548" ht="26.25" customHeight="1"/>
    <row r="549" ht="26.25" customHeight="1"/>
    <row r="550" ht="26.25" customHeight="1"/>
    <row r="551" ht="26.25" customHeight="1"/>
    <row r="552" ht="26.25" customHeight="1"/>
    <row r="553" ht="26.25" customHeight="1"/>
    <row r="554" ht="26.25" customHeight="1"/>
    <row r="555" ht="26.25" customHeight="1"/>
    <row r="556" ht="26.25" customHeight="1"/>
    <row r="557" ht="26.25" customHeight="1"/>
    <row r="558" ht="26.25" customHeight="1"/>
    <row r="559" ht="26.25" customHeight="1"/>
    <row r="560" ht="26.25" customHeight="1"/>
    <row r="561" ht="26.25" customHeight="1"/>
    <row r="562" ht="26.25" customHeight="1"/>
    <row r="563" ht="26.25" customHeight="1"/>
    <row r="564" ht="26.25" customHeight="1"/>
    <row r="565" ht="26.25" customHeight="1"/>
    <row r="566" ht="26.25" customHeight="1"/>
    <row r="567" ht="26.25" customHeight="1"/>
    <row r="568" ht="26.25" customHeight="1"/>
    <row r="569" ht="26.25" customHeight="1"/>
    <row r="570" ht="26.25" customHeight="1"/>
    <row r="571" ht="26.25" customHeight="1"/>
    <row r="572" ht="26.25" customHeight="1"/>
    <row r="573" ht="26.25" customHeight="1"/>
    <row r="574" ht="26.25" customHeight="1"/>
    <row r="575" ht="26.25" customHeight="1"/>
    <row r="576" ht="26.25" customHeight="1"/>
    <row r="577" ht="26.25" customHeight="1"/>
    <row r="578" ht="26.25" customHeight="1"/>
    <row r="579" ht="26.25" customHeight="1"/>
    <row r="580" ht="26.25" customHeight="1"/>
    <row r="581" ht="26.25" customHeight="1"/>
    <row r="582" ht="26.25" customHeight="1"/>
    <row r="583" ht="26.25" customHeight="1"/>
    <row r="584" ht="26.25" customHeight="1"/>
    <row r="585" ht="26.25" customHeight="1"/>
    <row r="586" ht="26.25" customHeight="1"/>
    <row r="587" ht="26.25" customHeight="1"/>
    <row r="588" ht="26.25" customHeight="1"/>
    <row r="589" ht="26.25" customHeight="1"/>
    <row r="590" ht="26.25" customHeight="1"/>
    <row r="591" ht="26.25" customHeight="1"/>
  </sheetData>
  <mergeCells count="99">
    <mergeCell ref="S28:W29"/>
    <mergeCell ref="X28:AB29"/>
    <mergeCell ref="D26:D27"/>
    <mergeCell ref="E26:E27"/>
    <mergeCell ref="D28:D29"/>
    <mergeCell ref="E28:E29"/>
    <mergeCell ref="L28:L29"/>
    <mergeCell ref="N28:R29"/>
    <mergeCell ref="L26:L27"/>
    <mergeCell ref="N26:R27"/>
    <mergeCell ref="S22:W23"/>
    <mergeCell ref="X22:AB23"/>
    <mergeCell ref="S24:W25"/>
    <mergeCell ref="X24:AB25"/>
    <mergeCell ref="S26:W27"/>
    <mergeCell ref="X26:AB27"/>
    <mergeCell ref="D24:D25"/>
    <mergeCell ref="E24:E25"/>
    <mergeCell ref="L24:L25"/>
    <mergeCell ref="N24:R25"/>
    <mergeCell ref="D22:D23"/>
    <mergeCell ref="E22:E23"/>
    <mergeCell ref="L22:L23"/>
    <mergeCell ref="N22:R23"/>
    <mergeCell ref="S20:W21"/>
    <mergeCell ref="X20:AB21"/>
    <mergeCell ref="D18:D19"/>
    <mergeCell ref="E18:E19"/>
    <mergeCell ref="D20:D21"/>
    <mergeCell ref="E20:E21"/>
    <mergeCell ref="L20:L21"/>
    <mergeCell ref="N20:R21"/>
    <mergeCell ref="L18:L19"/>
    <mergeCell ref="N18:R19"/>
    <mergeCell ref="S14:W15"/>
    <mergeCell ref="X14:AB15"/>
    <mergeCell ref="S16:W17"/>
    <mergeCell ref="X16:AB17"/>
    <mergeCell ref="S18:W19"/>
    <mergeCell ref="X18:AB19"/>
    <mergeCell ref="D16:D17"/>
    <mergeCell ref="E16:E17"/>
    <mergeCell ref="L16:L17"/>
    <mergeCell ref="N16:R17"/>
    <mergeCell ref="D14:D15"/>
    <mergeCell ref="E14:E15"/>
    <mergeCell ref="L14:L15"/>
    <mergeCell ref="N14:R15"/>
    <mergeCell ref="B26:B27"/>
    <mergeCell ref="A26:A27"/>
    <mergeCell ref="A28:A29"/>
    <mergeCell ref="B28:B29"/>
    <mergeCell ref="B22:B23"/>
    <mergeCell ref="A22:A23"/>
    <mergeCell ref="A24:A25"/>
    <mergeCell ref="B24:B25"/>
    <mergeCell ref="A18:A19"/>
    <mergeCell ref="B18:B19"/>
    <mergeCell ref="A20:A21"/>
    <mergeCell ref="B20:B21"/>
    <mergeCell ref="A14:A15"/>
    <mergeCell ref="B14:B15"/>
    <mergeCell ref="B16:B17"/>
    <mergeCell ref="A16:A17"/>
    <mergeCell ref="A12:A13"/>
    <mergeCell ref="B12:B13"/>
    <mergeCell ref="D12:D13"/>
    <mergeCell ref="L12:L13"/>
    <mergeCell ref="D10:D11"/>
    <mergeCell ref="L8:L9"/>
    <mergeCell ref="L10:L11"/>
    <mergeCell ref="A10:A11"/>
    <mergeCell ref="E8:E9"/>
    <mergeCell ref="E10:E11"/>
    <mergeCell ref="B10:B11"/>
    <mergeCell ref="B8:B9"/>
    <mergeCell ref="N10:R11"/>
    <mergeCell ref="S10:W11"/>
    <mergeCell ref="X10:AB11"/>
    <mergeCell ref="E12:E13"/>
    <mergeCell ref="N12:R13"/>
    <mergeCell ref="S12:W13"/>
    <mergeCell ref="X12:AB13"/>
    <mergeCell ref="U6:AF6"/>
    <mergeCell ref="AC8:AH8"/>
    <mergeCell ref="AC9:AH9"/>
    <mergeCell ref="D5:G5"/>
    <mergeCell ref="D6:G6"/>
    <mergeCell ref="D8:D9"/>
    <mergeCell ref="G3:H3"/>
    <mergeCell ref="G4:H4"/>
    <mergeCell ref="A1:C1"/>
    <mergeCell ref="Z3:AG3"/>
    <mergeCell ref="S1:U2"/>
    <mergeCell ref="G33:I33"/>
    <mergeCell ref="C30:F30"/>
    <mergeCell ref="C31:F31"/>
    <mergeCell ref="G30:I30"/>
    <mergeCell ref="G31:I31"/>
  </mergeCells>
  <dataValidations count="5">
    <dataValidation type="list" showInputMessage="1" showErrorMessage="1" sqref="E10:E29">
      <formula1>"　　,職,主,未,,"</formula1>
    </dataValidation>
    <dataValidation allowBlank="1" showInputMessage="1" showErrorMessage="1" imeMode="off" sqref="K10:K29 AR1:AR6 AX1:AX6 AZ1:BB6 AT1:AV6 BD1:BD6 F11:G11 AR8:AR65536 BD8:BD65536 B10:B29 AG10:AG29 AT8:AV65536 AX8:AX65536 AZ8:BB65536 F29:G29 F13:G13 F15:G15 F17:G17 F19:G19 F21:G21 F23:G23 F25:G25 M10:M29 I10:I29 F27:G27 AC10:AC29 AE10:AE29 AN7:AN65536 AM1:AN4 AM5:AM65536 G4:H4"/>
    <dataValidation allowBlank="1" showInputMessage="1" showErrorMessage="1" imeMode="hiragana" sqref="BE8:BH65536 AW1:AW6 AY1:AY6 BE1:BH6 AP210:AQ65536 AO1:AQ6 H10:H29 AP8:AQ9 AO8:AO65536 AY8:AY65536 AW8:AW65536"/>
    <dataValidation type="list" allowBlank="1" showInputMessage="1" showErrorMessage="1" sqref="BC10:BC209">
      <formula1>"Ａ,AB,Ｂ,Ｏ,"</formula1>
    </dataValidation>
    <dataValidation allowBlank="1" showInputMessage="1" showErrorMessage="1" imeMode="halfKatakana" sqref="AP10:AQ209"/>
  </dataValidations>
  <printOptions/>
  <pageMargins left="0.7874015748031497" right="0.3937007874015748" top="0.3937007874015748" bottom="0.3937007874015748" header="0" footer="0"/>
  <pageSetup horizontalDpi="300" verticalDpi="300" orientation="landscape" paperSize="8" scale="99" r:id="rId4"/>
  <colBreaks count="1" manualBreakCount="1">
    <brk id="34" max="65535" man="1"/>
  </colBreaks>
  <drawing r:id="rId3"/>
  <legacyDrawing r:id="rId2"/>
</worksheet>
</file>

<file path=xl/worksheets/sheet11.xml><?xml version="1.0" encoding="utf-8"?>
<worksheet xmlns="http://schemas.openxmlformats.org/spreadsheetml/2006/main" xmlns:r="http://schemas.openxmlformats.org/officeDocument/2006/relationships">
  <dimension ref="A1:CM76"/>
  <sheetViews>
    <sheetView workbookViewId="0" topLeftCell="A1">
      <selection activeCell="B2" sqref="B2"/>
    </sheetView>
  </sheetViews>
  <sheetFormatPr defaultColWidth="9.00390625" defaultRowHeight="12.75"/>
  <cols>
    <col min="1" max="1" width="2.75390625" style="0" customWidth="1"/>
    <col min="2" max="2" width="3.25390625" style="0" customWidth="1"/>
    <col min="3" max="41" width="2.75390625" style="0" customWidth="1"/>
    <col min="42" max="43" width="3.75390625" style="0" customWidth="1"/>
    <col min="44" max="44" width="0.875" style="0" customWidth="1"/>
    <col min="45" max="45" width="3.75390625" style="0" customWidth="1"/>
    <col min="46" max="46" width="3.625" style="0" customWidth="1"/>
    <col min="47" max="47" width="1.25" style="0" customWidth="1"/>
    <col min="48" max="48" width="3.625" style="0" customWidth="1"/>
    <col min="49" max="49" width="8.875" style="0" customWidth="1"/>
    <col min="50" max="50" width="0.875" style="0" customWidth="1"/>
    <col min="51" max="54" width="3.75390625" style="0" customWidth="1"/>
    <col min="55" max="55" width="0.875" style="0" customWidth="1"/>
    <col min="56" max="56" width="20.75390625" style="0" customWidth="1"/>
    <col min="57" max="57" width="0.875" style="0" customWidth="1"/>
    <col min="58" max="59" width="3.75390625" style="0" customWidth="1"/>
    <col min="60" max="60" width="0.875" style="0" customWidth="1"/>
    <col min="61" max="61" width="2.75390625" style="0" customWidth="1"/>
    <col min="62" max="62" width="0.875" style="0" customWidth="1"/>
    <col min="63" max="63" width="2.75390625" style="0" customWidth="1"/>
    <col min="64" max="64" width="1.00390625" style="0" customWidth="1"/>
    <col min="65" max="65" width="4.25390625" style="0" customWidth="1"/>
    <col min="66" max="71" width="2.75390625" style="0" customWidth="1"/>
    <col min="72" max="72" width="3.25390625" style="0" customWidth="1"/>
    <col min="73" max="76" width="0.875" style="0" customWidth="1"/>
    <col min="77" max="87" width="2.75390625" style="0" customWidth="1"/>
    <col min="88" max="90" width="0.875" style="0" customWidth="1"/>
    <col min="91" max="91" width="3.75390625" style="0" customWidth="1"/>
  </cols>
  <sheetData>
    <row r="1" spans="1:72" ht="19.5" customHeight="1">
      <c r="A1" s="324" t="s">
        <v>491</v>
      </c>
      <c r="B1" s="325"/>
      <c r="C1" s="325"/>
      <c r="D1" s="333"/>
      <c r="E1" s="325"/>
      <c r="F1" s="325"/>
      <c r="G1" s="325"/>
      <c r="H1" s="326"/>
      <c r="I1" s="629"/>
      <c r="J1" s="629"/>
      <c r="K1" s="315"/>
      <c r="L1" s="315"/>
      <c r="M1" s="315"/>
      <c r="N1" s="315"/>
      <c r="O1" s="315"/>
      <c r="P1" s="315"/>
      <c r="Q1" s="315"/>
      <c r="R1" s="315"/>
      <c r="S1" s="315"/>
      <c r="T1" s="315"/>
      <c r="U1" s="315"/>
      <c r="V1" s="315"/>
      <c r="W1" s="315"/>
      <c r="X1" s="315"/>
      <c r="Y1" s="315"/>
      <c r="Z1" s="315"/>
      <c r="AA1" s="315"/>
      <c r="AB1" s="315"/>
      <c r="AC1" s="315"/>
      <c r="AD1" s="315"/>
      <c r="AE1" s="955">
        <f>IF('初期入力'!$E$12="",'初期入力'!$E$11,'初期入力'!$E$12)</f>
        <v>0</v>
      </c>
      <c r="AF1" s="955"/>
      <c r="AG1" s="955"/>
      <c r="AH1" s="955"/>
      <c r="AI1" s="955"/>
      <c r="AJ1" s="955"/>
      <c r="AK1" s="955"/>
      <c r="AL1" s="955"/>
      <c r="AM1" s="315"/>
      <c r="AN1" s="315"/>
      <c r="AO1" s="315"/>
      <c r="AP1" s="630" t="s">
        <v>492</v>
      </c>
      <c r="AQ1" s="315"/>
      <c r="AR1" s="315"/>
      <c r="AS1" s="315"/>
      <c r="AT1" s="315"/>
      <c r="AU1" s="315"/>
      <c r="AV1" s="315"/>
      <c r="AW1" s="315"/>
      <c r="AX1" s="315"/>
      <c r="AY1" s="315"/>
      <c r="AZ1" s="315"/>
      <c r="BA1" s="315"/>
      <c r="BB1" s="315"/>
      <c r="BC1" s="315"/>
      <c r="BD1" s="315"/>
      <c r="BE1" s="315"/>
      <c r="BF1" s="315"/>
      <c r="BG1" s="315"/>
      <c r="BH1" s="315"/>
      <c r="BI1" s="315"/>
      <c r="BJ1" s="315"/>
      <c r="BK1" s="315"/>
      <c r="BL1" s="315"/>
      <c r="BM1" s="1232"/>
      <c r="BN1" s="1232"/>
      <c r="BO1" s="1232"/>
      <c r="BP1" s="1232"/>
      <c r="BQ1" s="1232"/>
      <c r="BR1" s="1232"/>
      <c r="BS1" s="1232"/>
      <c r="BT1" s="1232"/>
    </row>
    <row r="2" spans="1:72" ht="15" customHeight="1">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1226"/>
      <c r="AW2" s="1226"/>
      <c r="AX2" s="1226"/>
      <c r="AY2" s="1226"/>
      <c r="AZ2" s="1226"/>
      <c r="BA2" s="1226"/>
      <c r="BB2" s="1226"/>
      <c r="BC2" s="1226"/>
      <c r="BD2" s="315"/>
      <c r="BE2" s="315"/>
      <c r="BF2" s="1216" t="s">
        <v>35</v>
      </c>
      <c r="BG2" s="1217"/>
      <c r="BH2" s="1217"/>
      <c r="BI2" s="1217"/>
      <c r="BJ2" s="1217"/>
      <c r="BK2" s="1217"/>
      <c r="BL2" s="458"/>
      <c r="BM2" s="954"/>
      <c r="BN2" s="954"/>
      <c r="BO2" s="954"/>
      <c r="BP2" s="954"/>
      <c r="BQ2" s="954"/>
      <c r="BR2" s="954"/>
      <c r="BS2" s="954"/>
      <c r="BT2" s="954"/>
    </row>
    <row r="3" spans="1:72" ht="15" customHeight="1">
      <c r="A3" s="315"/>
      <c r="B3" s="315"/>
      <c r="C3" s="315"/>
      <c r="D3" s="315"/>
      <c r="E3" s="1182" t="s">
        <v>29</v>
      </c>
      <c r="F3" s="1182"/>
      <c r="G3" s="1182"/>
      <c r="H3" s="1182"/>
      <c r="I3" s="1182"/>
      <c r="J3" s="1182"/>
      <c r="K3" s="1192" t="s">
        <v>30</v>
      </c>
      <c r="L3" s="1192"/>
      <c r="M3" s="1187" t="s">
        <v>284</v>
      </c>
      <c r="N3" s="1182"/>
      <c r="O3" s="1182"/>
      <c r="P3" s="1182"/>
      <c r="Q3" s="1182"/>
      <c r="R3" s="1182"/>
      <c r="S3" s="1182"/>
      <c r="T3" s="1182"/>
      <c r="U3" s="1182"/>
      <c r="V3" s="1182"/>
      <c r="W3" s="1182"/>
      <c r="X3" s="1182"/>
      <c r="Y3" s="1182"/>
      <c r="Z3" s="1182" t="s">
        <v>26</v>
      </c>
      <c r="AA3" s="1182"/>
      <c r="AB3" s="1183" t="s">
        <v>31</v>
      </c>
      <c r="AC3" s="1183"/>
      <c r="AD3" s="1184" t="s">
        <v>28</v>
      </c>
      <c r="AE3" s="1184"/>
      <c r="AF3" s="1184"/>
      <c r="AG3" s="1184"/>
      <c r="AH3" s="1184"/>
      <c r="AI3" s="315"/>
      <c r="AJ3" s="315"/>
      <c r="AK3" s="315"/>
      <c r="AL3" s="315"/>
      <c r="AM3" s="315"/>
      <c r="AN3" s="315"/>
      <c r="AO3" s="315"/>
      <c r="AP3" s="1225" t="s">
        <v>40</v>
      </c>
      <c r="AQ3" s="1225"/>
      <c r="AR3" s="1225"/>
      <c r="AS3" s="1225"/>
      <c r="AT3" s="1225"/>
      <c r="AU3" s="458"/>
      <c r="AV3" s="954"/>
      <c r="AW3" s="954"/>
      <c r="AX3" s="954"/>
      <c r="AY3" s="954"/>
      <c r="AZ3" s="954"/>
      <c r="BA3" s="954"/>
      <c r="BB3" s="954"/>
      <c r="BC3" s="954"/>
      <c r="BD3" s="315"/>
      <c r="BE3" s="315"/>
      <c r="BF3" s="315"/>
      <c r="BG3" s="315"/>
      <c r="BH3" s="315"/>
      <c r="BI3" s="315"/>
      <c r="BJ3" s="315"/>
      <c r="BK3" s="458"/>
      <c r="BL3" s="458"/>
      <c r="BM3" s="1186"/>
      <c r="BN3" s="1186"/>
      <c r="BO3" s="1186"/>
      <c r="BP3" s="1186"/>
      <c r="BQ3" s="1186"/>
      <c r="BR3" s="1186"/>
      <c r="BS3" s="1186"/>
      <c r="BT3" s="458"/>
    </row>
    <row r="4" spans="1:72" ht="15" customHeight="1">
      <c r="A4" s="315"/>
      <c r="B4" s="315"/>
      <c r="C4" s="315"/>
      <c r="D4" s="315"/>
      <c r="E4" s="1182"/>
      <c r="F4" s="1182"/>
      <c r="G4" s="1182"/>
      <c r="H4" s="1182"/>
      <c r="I4" s="1182"/>
      <c r="J4" s="1182"/>
      <c r="K4" s="1192"/>
      <c r="L4" s="1192"/>
      <c r="M4" s="1182"/>
      <c r="N4" s="1182"/>
      <c r="O4" s="1182"/>
      <c r="P4" s="1182"/>
      <c r="Q4" s="1182"/>
      <c r="R4" s="1182"/>
      <c r="S4" s="1182"/>
      <c r="T4" s="1182"/>
      <c r="U4" s="1182"/>
      <c r="V4" s="1182"/>
      <c r="W4" s="1182"/>
      <c r="X4" s="1182"/>
      <c r="Y4" s="1182"/>
      <c r="Z4" s="1182"/>
      <c r="AA4" s="1182"/>
      <c r="AB4" s="1183"/>
      <c r="AC4" s="1183"/>
      <c r="AD4" s="1184"/>
      <c r="AE4" s="1184"/>
      <c r="AF4" s="1184"/>
      <c r="AG4" s="1184"/>
      <c r="AH4" s="1184"/>
      <c r="AI4" s="315"/>
      <c r="AJ4" s="315"/>
      <c r="AK4" s="315"/>
      <c r="AL4" s="315"/>
      <c r="AM4" s="315"/>
      <c r="AN4" s="315"/>
      <c r="AO4" s="315"/>
      <c r="AP4" s="458"/>
      <c r="AQ4" s="458"/>
      <c r="AR4" s="458"/>
      <c r="AS4" s="458"/>
      <c r="AT4" s="458"/>
      <c r="AU4" s="458"/>
      <c r="AV4" s="1226"/>
      <c r="AW4" s="1226"/>
      <c r="AX4" s="1226"/>
      <c r="AY4" s="1226"/>
      <c r="AZ4" s="1226"/>
      <c r="BA4" s="1226"/>
      <c r="BB4" s="1226"/>
      <c r="BC4" s="1226"/>
      <c r="BD4" s="315"/>
      <c r="BE4" s="315"/>
      <c r="BF4" s="1216" t="s">
        <v>980</v>
      </c>
      <c r="BG4" s="1217"/>
      <c r="BH4" s="1217"/>
      <c r="BI4" s="1217"/>
      <c r="BJ4" s="1217"/>
      <c r="BK4" s="1217"/>
      <c r="BL4" s="458"/>
      <c r="BM4" s="954"/>
      <c r="BN4" s="954"/>
      <c r="BO4" s="954"/>
      <c r="BP4" s="954"/>
      <c r="BQ4" s="954"/>
      <c r="BR4" s="954"/>
      <c r="BS4" s="954"/>
      <c r="BT4" s="344" t="s">
        <v>360</v>
      </c>
    </row>
    <row r="5" spans="1:72" ht="15" customHeight="1">
      <c r="A5" s="315"/>
      <c r="B5" s="353"/>
      <c r="C5" s="353"/>
      <c r="D5" s="353"/>
      <c r="E5" s="1182"/>
      <c r="F5" s="1182"/>
      <c r="G5" s="1182"/>
      <c r="H5" s="1182"/>
      <c r="I5" s="1182"/>
      <c r="J5" s="1182"/>
      <c r="K5" s="1192"/>
      <c r="L5" s="1192"/>
      <c r="M5" s="1182"/>
      <c r="N5" s="1182"/>
      <c r="O5" s="1182"/>
      <c r="P5" s="1182"/>
      <c r="Q5" s="1182"/>
      <c r="R5" s="1182"/>
      <c r="S5" s="1182"/>
      <c r="T5" s="1182"/>
      <c r="U5" s="1182"/>
      <c r="V5" s="1182"/>
      <c r="W5" s="1182"/>
      <c r="X5" s="1182"/>
      <c r="Y5" s="1182"/>
      <c r="Z5" s="1182"/>
      <c r="AA5" s="1182"/>
      <c r="AB5" s="1183"/>
      <c r="AC5" s="1183"/>
      <c r="AD5" s="1184"/>
      <c r="AE5" s="1184"/>
      <c r="AF5" s="1184"/>
      <c r="AG5" s="1184"/>
      <c r="AH5" s="1184"/>
      <c r="AI5" s="353"/>
      <c r="AJ5" s="354"/>
      <c r="AK5" s="315"/>
      <c r="AL5" s="354"/>
      <c r="AM5" s="315"/>
      <c r="AN5" s="315"/>
      <c r="AO5" s="315"/>
      <c r="AP5" s="1225" t="s">
        <v>980</v>
      </c>
      <c r="AQ5" s="1225"/>
      <c r="AR5" s="1225"/>
      <c r="AS5" s="1225"/>
      <c r="AT5" s="1225"/>
      <c r="AU5" s="458"/>
      <c r="AV5" s="954"/>
      <c r="AW5" s="954"/>
      <c r="AX5" s="954"/>
      <c r="AY5" s="954"/>
      <c r="AZ5" s="954"/>
      <c r="BA5" s="954"/>
      <c r="BB5" s="954"/>
      <c r="BC5" s="954"/>
      <c r="BD5" s="632" t="s">
        <v>360</v>
      </c>
      <c r="BE5" s="315"/>
      <c r="BF5" s="315"/>
      <c r="BG5" s="315"/>
      <c r="BH5" s="315"/>
      <c r="BI5" s="315"/>
      <c r="BJ5" s="315"/>
      <c r="BK5" s="458"/>
      <c r="BL5" s="458"/>
      <c r="BM5" s="1186"/>
      <c r="BN5" s="1186"/>
      <c r="BO5" s="1186"/>
      <c r="BP5" s="1186"/>
      <c r="BQ5" s="1186"/>
      <c r="BR5" s="1186"/>
      <c r="BS5" s="1186"/>
      <c r="BT5" s="633"/>
    </row>
    <row r="6" spans="1:86" ht="15" customHeight="1">
      <c r="A6" s="315"/>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15"/>
      <c r="AL6" s="356"/>
      <c r="AM6" s="356"/>
      <c r="AN6" s="356"/>
      <c r="AO6" s="356"/>
      <c r="AP6" s="315"/>
      <c r="AQ6" s="315"/>
      <c r="AR6" s="315"/>
      <c r="AS6" s="315"/>
      <c r="AT6" s="315"/>
      <c r="AU6" s="315"/>
      <c r="AV6" s="315"/>
      <c r="AW6" s="315"/>
      <c r="AX6" s="315"/>
      <c r="AY6" s="315"/>
      <c r="AZ6" s="315"/>
      <c r="BA6" s="315"/>
      <c r="BB6" s="315"/>
      <c r="BC6" s="315"/>
      <c r="BD6" s="315"/>
      <c r="BE6" s="315"/>
      <c r="BF6" s="1216" t="s">
        <v>36</v>
      </c>
      <c r="BG6" s="1217"/>
      <c r="BH6" s="1217"/>
      <c r="BI6" s="1217"/>
      <c r="BJ6" s="1217"/>
      <c r="BK6" s="1217"/>
      <c r="BL6" s="458"/>
      <c r="BM6" s="954"/>
      <c r="BN6" s="954"/>
      <c r="BO6" s="954"/>
      <c r="BP6" s="954"/>
      <c r="BQ6" s="954"/>
      <c r="BR6" s="954"/>
      <c r="BS6" s="954"/>
      <c r="BT6" s="344" t="s">
        <v>360</v>
      </c>
      <c r="BU6" s="6"/>
      <c r="BV6" s="6"/>
      <c r="BW6" s="6"/>
      <c r="BX6" s="6"/>
      <c r="BY6" s="6"/>
      <c r="BZ6" s="6"/>
      <c r="CA6" s="6"/>
      <c r="CB6" s="6"/>
      <c r="CC6" s="6"/>
      <c r="CD6" s="6"/>
      <c r="CE6" s="6"/>
      <c r="CF6" s="6"/>
      <c r="CG6" s="6"/>
      <c r="CH6" s="6"/>
    </row>
    <row r="7" spans="1:86" ht="15" customHeight="1">
      <c r="A7" s="315"/>
      <c r="B7" s="356"/>
      <c r="C7" s="356"/>
      <c r="D7" s="356"/>
      <c r="E7" s="356"/>
      <c r="F7" s="356"/>
      <c r="G7" s="1188">
        <f>IF('初期入力'!$E$14="","",'初期入力'!$E$14)</f>
      </c>
      <c r="H7" s="1188"/>
      <c r="I7" s="1188"/>
      <c r="J7" s="1188"/>
      <c r="K7" s="1188"/>
      <c r="L7" s="1188"/>
      <c r="M7" s="1188"/>
      <c r="N7" s="1188"/>
      <c r="O7" s="1188"/>
      <c r="P7" s="1188"/>
      <c r="Q7" s="1188"/>
      <c r="R7" s="1188"/>
      <c r="S7" s="356"/>
      <c r="T7" s="356"/>
      <c r="U7" s="356"/>
      <c r="V7" s="356"/>
      <c r="W7" s="1185" t="s">
        <v>19</v>
      </c>
      <c r="X7" s="1185"/>
      <c r="Y7" s="1185"/>
      <c r="Z7" s="1185"/>
      <c r="AA7" s="1185"/>
      <c r="AB7" s="356"/>
      <c r="AC7" s="1190">
        <f>IF('初期入力'!$E$21="","",'初期入力'!$E$21)</f>
      </c>
      <c r="AD7" s="1190"/>
      <c r="AE7" s="1190"/>
      <c r="AF7" s="1190"/>
      <c r="AG7" s="1190"/>
      <c r="AH7" s="1190"/>
      <c r="AI7" s="1190"/>
      <c r="AJ7" s="1190"/>
      <c r="AK7" s="1190"/>
      <c r="AL7" s="1190"/>
      <c r="AM7" s="356"/>
      <c r="AN7" s="356"/>
      <c r="AO7" s="356"/>
      <c r="AP7" s="634" t="s">
        <v>493</v>
      </c>
      <c r="AQ7" s="356"/>
      <c r="AR7" s="356"/>
      <c r="AS7" s="356"/>
      <c r="AT7" s="356"/>
      <c r="AU7" s="356"/>
      <c r="AV7" s="356"/>
      <c r="AW7" s="356"/>
      <c r="AX7" s="356"/>
      <c r="AY7" s="356"/>
      <c r="AZ7" s="356"/>
      <c r="BA7" s="356"/>
      <c r="BB7" s="635" t="s">
        <v>494</v>
      </c>
      <c r="BC7" s="356"/>
      <c r="BD7" s="356"/>
      <c r="BE7" s="356"/>
      <c r="BF7" s="356"/>
      <c r="BG7" s="327" t="s">
        <v>495</v>
      </c>
      <c r="BH7" s="356"/>
      <c r="BI7" s="356"/>
      <c r="BJ7" s="356"/>
      <c r="BK7" s="356"/>
      <c r="BL7" s="356"/>
      <c r="BM7" s="356"/>
      <c r="BN7" s="356"/>
      <c r="BO7" s="356"/>
      <c r="BP7" s="356"/>
      <c r="BQ7" s="356"/>
      <c r="BR7" s="356"/>
      <c r="BS7" s="356"/>
      <c r="BT7" s="356"/>
      <c r="BW7" s="6"/>
      <c r="BX7" s="6"/>
      <c r="BY7" s="6"/>
      <c r="BZ7" s="6"/>
      <c r="CA7" s="6"/>
      <c r="CB7" s="6"/>
      <c r="CC7" s="6"/>
      <c r="CD7" s="6"/>
      <c r="CE7" s="6"/>
      <c r="CF7" s="6"/>
      <c r="CG7" s="6"/>
      <c r="CH7" s="6"/>
    </row>
    <row r="8" spans="1:86" ht="15" customHeight="1">
      <c r="A8" s="315"/>
      <c r="B8" s="356"/>
      <c r="C8" s="356"/>
      <c r="D8" s="356"/>
      <c r="E8" s="356"/>
      <c r="F8" s="531"/>
      <c r="G8" s="1189"/>
      <c r="H8" s="1189"/>
      <c r="I8" s="1189"/>
      <c r="J8" s="1189"/>
      <c r="K8" s="1189"/>
      <c r="L8" s="1189"/>
      <c r="M8" s="1189"/>
      <c r="N8" s="1189"/>
      <c r="O8" s="1189"/>
      <c r="P8" s="1189"/>
      <c r="Q8" s="1189"/>
      <c r="R8" s="1189"/>
      <c r="S8" s="356"/>
      <c r="T8" s="356"/>
      <c r="U8" s="356"/>
      <c r="V8" s="356"/>
      <c r="W8" s="1185"/>
      <c r="X8" s="1185"/>
      <c r="Y8" s="1185"/>
      <c r="Z8" s="1185"/>
      <c r="AA8" s="1185"/>
      <c r="AB8" s="531"/>
      <c r="AC8" s="957"/>
      <c r="AD8" s="957"/>
      <c r="AE8" s="957"/>
      <c r="AF8" s="957"/>
      <c r="AG8" s="957"/>
      <c r="AH8" s="957"/>
      <c r="AI8" s="957"/>
      <c r="AJ8" s="957"/>
      <c r="AK8" s="957"/>
      <c r="AL8" s="957"/>
      <c r="AM8" s="356"/>
      <c r="AN8" s="356"/>
      <c r="AO8" s="356"/>
      <c r="AP8" s="636"/>
      <c r="AQ8" s="540"/>
      <c r="AR8" s="540"/>
      <c r="AS8" s="561" t="s">
        <v>39</v>
      </c>
      <c r="AT8" s="540"/>
      <c r="AU8" s="540"/>
      <c r="AV8" s="540"/>
      <c r="AW8" s="540"/>
      <c r="AX8" s="540"/>
      <c r="AY8" s="540"/>
      <c r="AZ8" s="637"/>
      <c r="BA8" s="636"/>
      <c r="BB8" s="540"/>
      <c r="BC8" s="540"/>
      <c r="BD8" s="540" t="s">
        <v>496</v>
      </c>
      <c r="BE8" s="540"/>
      <c r="BF8" s="540"/>
      <c r="BG8" s="637"/>
      <c r="BH8" s="356"/>
      <c r="BI8" s="638"/>
      <c r="BJ8" s="639"/>
      <c r="BK8" s="379"/>
      <c r="BL8" s="639"/>
      <c r="BM8" s="639"/>
      <c r="BN8" s="639"/>
      <c r="BO8" s="640" t="s">
        <v>497</v>
      </c>
      <c r="BP8" s="639"/>
      <c r="BQ8" s="639"/>
      <c r="BR8" s="639"/>
      <c r="BS8" s="639"/>
      <c r="BT8" s="641"/>
      <c r="BU8" s="52"/>
      <c r="BV8" s="52"/>
      <c r="BW8" s="6"/>
      <c r="BX8" s="6"/>
      <c r="BY8" s="6"/>
      <c r="BZ8" s="6"/>
      <c r="CA8" s="6"/>
      <c r="CB8" s="6"/>
      <c r="CC8" s="6"/>
      <c r="CD8" s="6"/>
      <c r="CE8" s="6"/>
      <c r="CF8" s="6"/>
      <c r="CG8" s="6"/>
      <c r="CH8" s="6"/>
    </row>
    <row r="9" spans="1:86" ht="15" customHeight="1">
      <c r="A9" s="315"/>
      <c r="B9" s="356"/>
      <c r="C9" s="356"/>
      <c r="D9" s="356"/>
      <c r="E9" s="356"/>
      <c r="F9" s="356"/>
      <c r="G9" s="1186">
        <f>IF('初期入力'!$E$15="","",'初期入力'!$E$15)</f>
      </c>
      <c r="H9" s="1186"/>
      <c r="I9" s="1186"/>
      <c r="J9" s="1186"/>
      <c r="K9" s="1186"/>
      <c r="L9" s="1186"/>
      <c r="M9" s="1186"/>
      <c r="N9" s="1186"/>
      <c r="O9" s="1186"/>
      <c r="P9" s="1186"/>
      <c r="Q9" s="1186"/>
      <c r="R9" s="356"/>
      <c r="S9" s="356"/>
      <c r="T9" s="356"/>
      <c r="U9" s="356"/>
      <c r="V9" s="356"/>
      <c r="W9" s="1185" t="s">
        <v>980</v>
      </c>
      <c r="X9" s="1185"/>
      <c r="Y9" s="1185"/>
      <c r="Z9" s="1185"/>
      <c r="AA9" s="1185"/>
      <c r="AB9" s="356"/>
      <c r="AC9" s="1191">
        <f>IF('初期入力'!$E$22="","",'初期入力'!$E$22)</f>
      </c>
      <c r="AD9" s="1191"/>
      <c r="AE9" s="1191"/>
      <c r="AF9" s="1191"/>
      <c r="AG9" s="1191"/>
      <c r="AH9" s="1191"/>
      <c r="AI9" s="1191"/>
      <c r="AJ9" s="1191"/>
      <c r="AK9" s="1191"/>
      <c r="AL9" s="356"/>
      <c r="AM9" s="356"/>
      <c r="AN9" s="356"/>
      <c r="AO9" s="356"/>
      <c r="AP9" s="1219" t="s">
        <v>38</v>
      </c>
      <c r="AQ9" s="1220"/>
      <c r="AR9" s="1220"/>
      <c r="AS9" s="1220"/>
      <c r="AT9" s="1220"/>
      <c r="AU9" s="1220"/>
      <c r="AV9" s="1220"/>
      <c r="AW9" s="1220"/>
      <c r="AX9" s="1221"/>
      <c r="AY9" s="563" t="s">
        <v>498</v>
      </c>
      <c r="AZ9" s="642"/>
      <c r="BA9" s="1219" t="s">
        <v>37</v>
      </c>
      <c r="BB9" s="1220"/>
      <c r="BC9" s="1220"/>
      <c r="BD9" s="1220"/>
      <c r="BE9" s="1221"/>
      <c r="BF9" s="563" t="s">
        <v>498</v>
      </c>
      <c r="BG9" s="642"/>
      <c r="BH9" s="356"/>
      <c r="BI9" s="643">
        <v>1</v>
      </c>
      <c r="BJ9" s="644"/>
      <c r="BK9" s="644" t="s">
        <v>499</v>
      </c>
      <c r="BL9" s="645"/>
      <c r="BM9" s="645"/>
      <c r="BN9" s="645"/>
      <c r="BO9" s="645"/>
      <c r="BP9" s="645"/>
      <c r="BQ9" s="645"/>
      <c r="BR9" s="645"/>
      <c r="BS9" s="645"/>
      <c r="BT9" s="646"/>
      <c r="BU9" s="51"/>
      <c r="BV9" s="51"/>
      <c r="BW9" s="6"/>
      <c r="BX9" s="6"/>
      <c r="BY9" s="6"/>
      <c r="BZ9" s="6"/>
      <c r="CA9" s="6"/>
      <c r="CB9" s="6"/>
      <c r="CC9" s="6"/>
      <c r="CD9" s="6"/>
      <c r="CE9" s="6"/>
      <c r="CF9" s="6"/>
      <c r="CG9" s="6"/>
      <c r="CH9" s="6"/>
    </row>
    <row r="10" spans="1:86" ht="15" customHeight="1">
      <c r="A10" s="315"/>
      <c r="B10" s="356"/>
      <c r="C10" s="356"/>
      <c r="D10" s="356"/>
      <c r="E10" s="356"/>
      <c r="F10" s="531"/>
      <c r="G10" s="954"/>
      <c r="H10" s="954"/>
      <c r="I10" s="954"/>
      <c r="J10" s="954"/>
      <c r="K10" s="954"/>
      <c r="L10" s="954"/>
      <c r="M10" s="954"/>
      <c r="N10" s="954"/>
      <c r="O10" s="954"/>
      <c r="P10" s="954"/>
      <c r="Q10" s="954"/>
      <c r="R10" s="531" t="s">
        <v>500</v>
      </c>
      <c r="S10" s="356"/>
      <c r="T10" s="356"/>
      <c r="U10" s="356"/>
      <c r="V10" s="356"/>
      <c r="W10" s="1185"/>
      <c r="X10" s="1185"/>
      <c r="Y10" s="1185"/>
      <c r="Z10" s="1185"/>
      <c r="AA10" s="1185"/>
      <c r="AB10" s="531"/>
      <c r="AC10" s="957"/>
      <c r="AD10" s="957"/>
      <c r="AE10" s="957"/>
      <c r="AF10" s="957"/>
      <c r="AG10" s="957"/>
      <c r="AH10" s="957"/>
      <c r="AI10" s="957"/>
      <c r="AJ10" s="957"/>
      <c r="AK10" s="957"/>
      <c r="AL10" s="344" t="s">
        <v>360</v>
      </c>
      <c r="AM10" s="356"/>
      <c r="AN10" s="356"/>
      <c r="AO10" s="356"/>
      <c r="AP10" s="1222"/>
      <c r="AQ10" s="1223"/>
      <c r="AR10" s="1223"/>
      <c r="AS10" s="1223"/>
      <c r="AT10" s="1223"/>
      <c r="AU10" s="1223"/>
      <c r="AV10" s="1223"/>
      <c r="AW10" s="1223"/>
      <c r="AX10" s="1224"/>
      <c r="AY10" s="648" t="s">
        <v>501</v>
      </c>
      <c r="AZ10" s="649" t="s">
        <v>502</v>
      </c>
      <c r="BA10" s="1222"/>
      <c r="BB10" s="1223"/>
      <c r="BC10" s="1223"/>
      <c r="BD10" s="1223"/>
      <c r="BE10" s="1224"/>
      <c r="BF10" s="648" t="s">
        <v>501</v>
      </c>
      <c r="BG10" s="649" t="s">
        <v>502</v>
      </c>
      <c r="BH10" s="356"/>
      <c r="BI10" s="643">
        <v>2</v>
      </c>
      <c r="BJ10" s="644"/>
      <c r="BK10" s="644" t="s">
        <v>503</v>
      </c>
      <c r="BL10" s="644"/>
      <c r="BM10" s="644"/>
      <c r="BN10" s="644"/>
      <c r="BO10" s="644"/>
      <c r="BP10" s="644"/>
      <c r="BQ10" s="644"/>
      <c r="BR10" s="644"/>
      <c r="BS10" s="644"/>
      <c r="BT10" s="650"/>
      <c r="BU10" s="51"/>
      <c r="BV10" s="51"/>
      <c r="BW10" s="6"/>
      <c r="BX10" s="6"/>
      <c r="BY10" s="6"/>
      <c r="BZ10" s="6"/>
      <c r="CA10" s="6"/>
      <c r="CB10" s="6"/>
      <c r="CC10" s="6"/>
      <c r="CD10" s="6"/>
      <c r="CE10" s="6"/>
      <c r="CF10" s="6"/>
      <c r="CG10" s="6"/>
      <c r="CH10" s="6"/>
    </row>
    <row r="11" spans="1:86" ht="15" customHeight="1">
      <c r="A11" s="315"/>
      <c r="B11" s="356"/>
      <c r="C11" s="356"/>
      <c r="D11" s="356"/>
      <c r="E11" s="356"/>
      <c r="F11" s="356"/>
      <c r="G11" s="356"/>
      <c r="H11" s="356"/>
      <c r="I11" s="356"/>
      <c r="J11" s="356"/>
      <c r="K11" s="356"/>
      <c r="L11" s="356"/>
      <c r="M11" s="356"/>
      <c r="N11" s="356"/>
      <c r="O11" s="356"/>
      <c r="P11" s="356"/>
      <c r="Q11" s="356"/>
      <c r="R11" s="356"/>
      <c r="S11" s="356"/>
      <c r="T11" s="356"/>
      <c r="U11" s="356"/>
      <c r="V11" s="356"/>
      <c r="W11" s="1185" t="s">
        <v>983</v>
      </c>
      <c r="X11" s="1185"/>
      <c r="Y11" s="1185"/>
      <c r="Z11" s="1185"/>
      <c r="AA11" s="1185"/>
      <c r="AB11" s="356"/>
      <c r="AC11" s="1186">
        <f>IF('初期入力'!$E$19="","",'初期入力'!$E$19)</f>
      </c>
      <c r="AD11" s="1186"/>
      <c r="AE11" s="1186"/>
      <c r="AF11" s="1186"/>
      <c r="AG11" s="1186"/>
      <c r="AH11" s="1186"/>
      <c r="AI11" s="1186"/>
      <c r="AJ11" s="1186"/>
      <c r="AK11" s="1186"/>
      <c r="AL11" s="356"/>
      <c r="AM11" s="356"/>
      <c r="AN11" s="356"/>
      <c r="AO11" s="356"/>
      <c r="AP11" s="651"/>
      <c r="AQ11" s="652"/>
      <c r="AR11" s="543"/>
      <c r="AS11" s="1218" t="s">
        <v>504</v>
      </c>
      <c r="AT11" s="1218"/>
      <c r="AU11" s="1218"/>
      <c r="AV11" s="1218"/>
      <c r="AW11" s="1218"/>
      <c r="AX11" s="653"/>
      <c r="AY11" s="648"/>
      <c r="AZ11" s="649"/>
      <c r="BA11" s="654"/>
      <c r="BB11" s="652"/>
      <c r="BC11" s="543"/>
      <c r="BD11" s="655" t="s">
        <v>505</v>
      </c>
      <c r="BE11" s="653"/>
      <c r="BF11" s="648"/>
      <c r="BG11" s="649"/>
      <c r="BH11" s="356"/>
      <c r="BI11" s="643">
        <v>3</v>
      </c>
      <c r="BJ11" s="644"/>
      <c r="BK11" s="644" t="s">
        <v>506</v>
      </c>
      <c r="BL11" s="644"/>
      <c r="BM11" s="644"/>
      <c r="BN11" s="644"/>
      <c r="BO11" s="644"/>
      <c r="BP11" s="644"/>
      <c r="BQ11" s="644"/>
      <c r="BR11" s="644"/>
      <c r="BS11" s="644"/>
      <c r="BT11" s="650"/>
      <c r="BU11" s="51"/>
      <c r="BV11" s="51"/>
      <c r="BW11" s="6"/>
      <c r="BX11" s="6"/>
      <c r="BY11" s="6"/>
      <c r="BZ11" s="6"/>
      <c r="CA11" s="6"/>
      <c r="CB11" s="6"/>
      <c r="CC11" s="6"/>
      <c r="CD11" s="6"/>
      <c r="CE11" s="6"/>
      <c r="CF11" s="6"/>
      <c r="CG11" s="6"/>
      <c r="CH11" s="6"/>
    </row>
    <row r="12" spans="1:86" ht="15" customHeight="1">
      <c r="A12" s="315"/>
      <c r="B12" s="356"/>
      <c r="C12" s="356"/>
      <c r="D12" s="356"/>
      <c r="E12" s="356"/>
      <c r="F12" s="356"/>
      <c r="G12" s="356"/>
      <c r="H12" s="356"/>
      <c r="I12" s="356"/>
      <c r="J12" s="356"/>
      <c r="K12" s="356"/>
      <c r="L12" s="356"/>
      <c r="M12" s="356"/>
      <c r="N12" s="356"/>
      <c r="O12" s="356"/>
      <c r="P12" s="356"/>
      <c r="Q12" s="356"/>
      <c r="R12" s="356"/>
      <c r="S12" s="356"/>
      <c r="T12" s="356"/>
      <c r="U12" s="356"/>
      <c r="V12" s="356"/>
      <c r="W12" s="1185"/>
      <c r="X12" s="1185"/>
      <c r="Y12" s="1185"/>
      <c r="Z12" s="1185"/>
      <c r="AA12" s="1185"/>
      <c r="AB12" s="531"/>
      <c r="AC12" s="954"/>
      <c r="AD12" s="954"/>
      <c r="AE12" s="954"/>
      <c r="AF12" s="954"/>
      <c r="AG12" s="954"/>
      <c r="AH12" s="954"/>
      <c r="AI12" s="954"/>
      <c r="AJ12" s="954"/>
      <c r="AK12" s="954"/>
      <c r="AL12" s="531"/>
      <c r="AM12" s="356"/>
      <c r="AN12" s="356"/>
      <c r="AO12" s="356"/>
      <c r="AP12" s="654"/>
      <c r="AQ12" s="656"/>
      <c r="AR12" s="543"/>
      <c r="AS12" s="1227" t="s">
        <v>507</v>
      </c>
      <c r="AT12" s="1228"/>
      <c r="AU12" s="1228"/>
      <c r="AV12" s="1228"/>
      <c r="AW12" s="1228"/>
      <c r="AX12" s="653"/>
      <c r="AY12" s="648"/>
      <c r="AZ12" s="649"/>
      <c r="BA12" s="654" t="s">
        <v>508</v>
      </c>
      <c r="BB12" s="656"/>
      <c r="BC12" s="543"/>
      <c r="BD12" s="655" t="s">
        <v>509</v>
      </c>
      <c r="BE12" s="653"/>
      <c r="BF12" s="648"/>
      <c r="BG12" s="649"/>
      <c r="BH12" s="356"/>
      <c r="BI12" s="643">
        <v>4</v>
      </c>
      <c r="BJ12" s="644"/>
      <c r="BK12" s="644" t="s">
        <v>510</v>
      </c>
      <c r="BL12" s="644"/>
      <c r="BM12" s="644"/>
      <c r="BN12" s="644"/>
      <c r="BO12" s="644"/>
      <c r="BP12" s="644"/>
      <c r="BQ12" s="644"/>
      <c r="BR12" s="644"/>
      <c r="BS12" s="644"/>
      <c r="BT12" s="650"/>
      <c r="BU12" s="51"/>
      <c r="BV12" s="51"/>
      <c r="BW12" s="6"/>
      <c r="BX12" s="6"/>
      <c r="BY12" s="6"/>
      <c r="BZ12" s="6"/>
      <c r="CA12" s="6"/>
      <c r="CB12" s="6"/>
      <c r="CC12" s="6"/>
      <c r="CD12" s="6"/>
      <c r="CE12" s="6"/>
      <c r="CF12" s="6"/>
      <c r="CG12" s="6"/>
      <c r="CH12" s="6"/>
    </row>
    <row r="13" spans="1:86" ht="15" customHeight="1">
      <c r="A13" s="315"/>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15"/>
      <c r="AE13" s="356"/>
      <c r="AF13" s="356"/>
      <c r="AG13" s="356"/>
      <c r="AH13" s="356"/>
      <c r="AI13" s="356"/>
      <c r="AJ13" s="356"/>
      <c r="AK13" s="315"/>
      <c r="AL13" s="356"/>
      <c r="AM13" s="356"/>
      <c r="AN13" s="356"/>
      <c r="AO13" s="356"/>
      <c r="AP13" s="654" t="s">
        <v>511</v>
      </c>
      <c r="AQ13" s="656"/>
      <c r="AR13" s="543"/>
      <c r="AS13" s="1227" t="s">
        <v>512</v>
      </c>
      <c r="AT13" s="1228"/>
      <c r="AU13" s="1228"/>
      <c r="AV13" s="1228"/>
      <c r="AW13" s="1228"/>
      <c r="AX13" s="653"/>
      <c r="AY13" s="648"/>
      <c r="AZ13" s="649"/>
      <c r="BA13" s="654"/>
      <c r="BB13" s="656"/>
      <c r="BC13" s="543"/>
      <c r="BD13" s="655"/>
      <c r="BE13" s="653"/>
      <c r="BF13" s="648"/>
      <c r="BG13" s="649"/>
      <c r="BH13" s="356"/>
      <c r="BI13" s="643">
        <v>5</v>
      </c>
      <c r="BJ13" s="644"/>
      <c r="BK13" s="644" t="s">
        <v>513</v>
      </c>
      <c r="BL13" s="644"/>
      <c r="BM13" s="644"/>
      <c r="BN13" s="644"/>
      <c r="BO13" s="644"/>
      <c r="BP13" s="644"/>
      <c r="BQ13" s="644"/>
      <c r="BR13" s="644"/>
      <c r="BS13" s="644"/>
      <c r="BT13" s="650"/>
      <c r="BU13" s="51"/>
      <c r="BV13" s="51"/>
      <c r="BW13" s="6"/>
      <c r="BX13" s="6"/>
      <c r="BY13" s="6"/>
      <c r="BZ13" s="6"/>
      <c r="CA13" s="6"/>
      <c r="CB13" s="6"/>
      <c r="CC13" s="6"/>
      <c r="CD13" s="6"/>
      <c r="CE13" s="6"/>
      <c r="CF13" s="6"/>
      <c r="CG13" s="6"/>
      <c r="CH13" s="6"/>
    </row>
    <row r="14" spans="1:86" ht="15" customHeight="1">
      <c r="A14" s="315"/>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15"/>
      <c r="AE14" s="356"/>
      <c r="AF14" s="356"/>
      <c r="AG14" s="356"/>
      <c r="AH14" s="356"/>
      <c r="AI14" s="356"/>
      <c r="AJ14" s="356"/>
      <c r="AK14" s="315"/>
      <c r="AL14" s="356"/>
      <c r="AM14" s="356"/>
      <c r="AN14" s="356"/>
      <c r="AO14" s="356"/>
      <c r="AP14" s="654"/>
      <c r="AQ14" s="656"/>
      <c r="AR14" s="543"/>
      <c r="AS14" s="1227" t="s">
        <v>514</v>
      </c>
      <c r="AT14" s="1228"/>
      <c r="AU14" s="1228"/>
      <c r="AV14" s="1228"/>
      <c r="AW14" s="1228"/>
      <c r="AX14" s="653"/>
      <c r="AY14" s="648"/>
      <c r="AZ14" s="649"/>
      <c r="BA14" s="654"/>
      <c r="BB14" s="656"/>
      <c r="BC14" s="543"/>
      <c r="BD14" s="655"/>
      <c r="BE14" s="653"/>
      <c r="BF14" s="648"/>
      <c r="BG14" s="649"/>
      <c r="BH14" s="356"/>
      <c r="BI14" s="643">
        <v>6</v>
      </c>
      <c r="BJ14" s="644"/>
      <c r="BK14" s="644" t="s">
        <v>515</v>
      </c>
      <c r="BL14" s="644"/>
      <c r="BM14" s="644"/>
      <c r="BN14" s="644"/>
      <c r="BO14" s="644"/>
      <c r="BP14" s="644"/>
      <c r="BQ14" s="644"/>
      <c r="BR14" s="644"/>
      <c r="BS14" s="644"/>
      <c r="BT14" s="650"/>
      <c r="BU14" s="51"/>
      <c r="BV14" s="51"/>
      <c r="BW14" s="6"/>
      <c r="BX14" s="6"/>
      <c r="BY14" s="6"/>
      <c r="BZ14" s="6"/>
      <c r="CA14" s="6"/>
      <c r="CB14" s="6"/>
      <c r="CC14" s="6"/>
      <c r="CD14" s="6"/>
      <c r="CE14" s="6"/>
      <c r="CF14" s="6"/>
      <c r="CG14" s="6"/>
      <c r="CH14" s="6"/>
    </row>
    <row r="15" spans="1:86" ht="15" customHeight="1">
      <c r="A15" s="315"/>
      <c r="B15" s="658"/>
      <c r="C15" s="659" t="s">
        <v>516</v>
      </c>
      <c r="D15" s="658"/>
      <c r="E15" s="658"/>
      <c r="F15" s="658"/>
      <c r="G15" s="658"/>
      <c r="H15" s="658"/>
      <c r="I15" s="658"/>
      <c r="J15" s="658"/>
      <c r="K15" s="658"/>
      <c r="L15" s="658"/>
      <c r="M15" s="658"/>
      <c r="N15" s="658"/>
      <c r="O15" s="658"/>
      <c r="P15" s="658"/>
      <c r="Q15" s="658"/>
      <c r="R15" s="658"/>
      <c r="S15" s="658"/>
      <c r="T15" s="658"/>
      <c r="U15" s="658"/>
      <c r="V15" s="658"/>
      <c r="W15" s="658"/>
      <c r="X15" s="658"/>
      <c r="Y15" s="658"/>
      <c r="Z15" s="658"/>
      <c r="AA15" s="658"/>
      <c r="AB15" s="658"/>
      <c r="AC15" s="658"/>
      <c r="AD15" s="635"/>
      <c r="AE15" s="658"/>
      <c r="AF15" s="658"/>
      <c r="AG15" s="658"/>
      <c r="AH15" s="658"/>
      <c r="AI15" s="658"/>
      <c r="AJ15" s="658"/>
      <c r="AK15" s="635"/>
      <c r="AL15" s="658"/>
      <c r="AM15" s="356"/>
      <c r="AN15" s="356"/>
      <c r="AO15" s="356"/>
      <c r="AP15" s="654"/>
      <c r="AQ15" s="660"/>
      <c r="AR15" s="543"/>
      <c r="AS15" s="1227" t="s">
        <v>517</v>
      </c>
      <c r="AT15" s="1228"/>
      <c r="AU15" s="1228"/>
      <c r="AV15" s="1228"/>
      <c r="AW15" s="1228"/>
      <c r="AX15" s="653"/>
      <c r="AY15" s="648"/>
      <c r="AZ15" s="649"/>
      <c r="BA15" s="654"/>
      <c r="BB15" s="656"/>
      <c r="BC15" s="543"/>
      <c r="BD15" s="655"/>
      <c r="BE15" s="653"/>
      <c r="BF15" s="648"/>
      <c r="BG15" s="649"/>
      <c r="BH15" s="356"/>
      <c r="BI15" s="643">
        <v>7</v>
      </c>
      <c r="BJ15" s="644"/>
      <c r="BK15" s="644" t="s">
        <v>518</v>
      </c>
      <c r="BL15" s="644"/>
      <c r="BM15" s="644"/>
      <c r="BN15" s="644"/>
      <c r="BO15" s="644"/>
      <c r="BP15" s="644"/>
      <c r="BQ15" s="644"/>
      <c r="BR15" s="644"/>
      <c r="BS15" s="644"/>
      <c r="BT15" s="650"/>
      <c r="BU15" s="51"/>
      <c r="BV15" s="51"/>
      <c r="BW15" s="6"/>
      <c r="BX15" s="6"/>
      <c r="BY15" s="6"/>
      <c r="BZ15" s="6"/>
      <c r="CA15" s="6"/>
      <c r="CB15" s="6"/>
      <c r="CC15" s="6"/>
      <c r="CD15" s="6"/>
      <c r="CE15" s="6"/>
      <c r="CF15" s="6"/>
      <c r="CG15" s="6"/>
      <c r="CH15" s="6"/>
    </row>
    <row r="16" spans="1:86" ht="15" customHeight="1">
      <c r="A16" s="315"/>
      <c r="B16" s="658"/>
      <c r="C16" s="635" t="s">
        <v>519</v>
      </c>
      <c r="D16" s="658"/>
      <c r="E16" s="658"/>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35"/>
      <c r="AE16" s="658"/>
      <c r="AF16" s="658"/>
      <c r="AG16" s="658"/>
      <c r="AH16" s="658"/>
      <c r="AI16" s="658"/>
      <c r="AJ16" s="658"/>
      <c r="AK16" s="635"/>
      <c r="AL16" s="661"/>
      <c r="AM16" s="356"/>
      <c r="AN16" s="356"/>
      <c r="AO16" s="356"/>
      <c r="AP16" s="654"/>
      <c r="AQ16" s="652"/>
      <c r="AR16" s="543"/>
      <c r="AS16" s="1227" t="s">
        <v>520</v>
      </c>
      <c r="AT16" s="1228"/>
      <c r="AU16" s="1228"/>
      <c r="AV16" s="1228"/>
      <c r="AW16" s="1228"/>
      <c r="AX16" s="653"/>
      <c r="AY16" s="648"/>
      <c r="AZ16" s="649"/>
      <c r="BA16" s="654"/>
      <c r="BB16" s="656"/>
      <c r="BC16" s="543"/>
      <c r="BD16" s="655"/>
      <c r="BE16" s="653"/>
      <c r="BF16" s="648"/>
      <c r="BG16" s="649"/>
      <c r="BH16" s="356"/>
      <c r="BI16" s="643">
        <v>8</v>
      </c>
      <c r="BJ16" s="644"/>
      <c r="BK16" s="644" t="s">
        <v>521</v>
      </c>
      <c r="BL16" s="644"/>
      <c r="BM16" s="644"/>
      <c r="BN16" s="644"/>
      <c r="BO16" s="644"/>
      <c r="BP16" s="644"/>
      <c r="BQ16" s="644"/>
      <c r="BR16" s="644"/>
      <c r="BS16" s="644"/>
      <c r="BT16" s="650"/>
      <c r="BU16" s="51"/>
      <c r="BV16" s="51"/>
      <c r="BW16" s="6"/>
      <c r="BX16" s="6"/>
      <c r="BY16" s="6"/>
      <c r="BZ16" s="6"/>
      <c r="CA16" s="6"/>
      <c r="CB16" s="6"/>
      <c r="CC16" s="6"/>
      <c r="CD16" s="6"/>
      <c r="CE16" s="6"/>
      <c r="CF16" s="6"/>
      <c r="CG16" s="6"/>
      <c r="CH16" s="6"/>
    </row>
    <row r="17" spans="1:86" ht="15" customHeight="1">
      <c r="A17" s="315"/>
      <c r="B17" s="356"/>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15"/>
      <c r="AL17" s="354"/>
      <c r="AM17" s="356"/>
      <c r="AN17" s="356"/>
      <c r="AO17" s="356"/>
      <c r="AP17" s="654"/>
      <c r="AQ17" s="656"/>
      <c r="AR17" s="543"/>
      <c r="AS17" s="1227" t="s">
        <v>522</v>
      </c>
      <c r="AT17" s="1228"/>
      <c r="AU17" s="1228"/>
      <c r="AV17" s="1228"/>
      <c r="AW17" s="1228"/>
      <c r="AX17" s="653"/>
      <c r="AY17" s="648"/>
      <c r="AZ17" s="649"/>
      <c r="BA17" s="654"/>
      <c r="BB17" s="656"/>
      <c r="BC17" s="543"/>
      <c r="BD17" s="655"/>
      <c r="BE17" s="653"/>
      <c r="BF17" s="648"/>
      <c r="BG17" s="649"/>
      <c r="BH17" s="356"/>
      <c r="BI17" s="643">
        <v>9</v>
      </c>
      <c r="BJ17" s="644"/>
      <c r="BK17" s="644" t="s">
        <v>523</v>
      </c>
      <c r="BL17" s="644"/>
      <c r="BM17" s="644"/>
      <c r="BN17" s="644"/>
      <c r="BO17" s="644"/>
      <c r="BP17" s="644"/>
      <c r="BQ17" s="644"/>
      <c r="BR17" s="644"/>
      <c r="BS17" s="644"/>
      <c r="BT17" s="650"/>
      <c r="BU17" s="51"/>
      <c r="BV17" s="51"/>
      <c r="BW17" s="6"/>
      <c r="BX17" s="6"/>
      <c r="BY17" s="6"/>
      <c r="BZ17" s="6"/>
      <c r="CA17" s="6"/>
      <c r="CB17" s="6"/>
      <c r="CC17" s="6"/>
      <c r="CD17" s="6"/>
      <c r="CE17" s="6"/>
      <c r="CF17" s="6"/>
      <c r="CG17" s="6"/>
      <c r="CH17" s="6"/>
    </row>
    <row r="18" spans="1:91" ht="15" customHeight="1">
      <c r="A18" s="458"/>
      <c r="B18" s="354"/>
      <c r="C18" s="354"/>
      <c r="D18" s="354"/>
      <c r="E18" s="354"/>
      <c r="F18" s="354"/>
      <c r="G18" s="354"/>
      <c r="H18" s="354"/>
      <c r="I18" s="354"/>
      <c r="J18" s="354"/>
      <c r="K18" s="354"/>
      <c r="L18" s="354"/>
      <c r="M18" s="354"/>
      <c r="N18" s="354"/>
      <c r="O18" s="356"/>
      <c r="P18" s="356"/>
      <c r="Q18" s="356"/>
      <c r="R18" s="356"/>
      <c r="S18" s="356"/>
      <c r="T18" s="662" t="s">
        <v>361</v>
      </c>
      <c r="U18" s="662"/>
      <c r="V18" s="662"/>
      <c r="W18" s="356"/>
      <c r="X18" s="356"/>
      <c r="Y18" s="356"/>
      <c r="Z18" s="356"/>
      <c r="AA18" s="356"/>
      <c r="AB18" s="356"/>
      <c r="AC18" s="356"/>
      <c r="AD18" s="356"/>
      <c r="AE18" s="356"/>
      <c r="AF18" s="356"/>
      <c r="AG18" s="356"/>
      <c r="AH18" s="356"/>
      <c r="AI18" s="356"/>
      <c r="AJ18" s="356"/>
      <c r="AK18" s="315"/>
      <c r="AL18" s="354"/>
      <c r="AM18" s="354"/>
      <c r="AN18" s="354"/>
      <c r="AO18" s="354"/>
      <c r="AP18" s="654"/>
      <c r="AQ18" s="656"/>
      <c r="AR18" s="543"/>
      <c r="AS18" s="1227" t="s">
        <v>524</v>
      </c>
      <c r="AT18" s="1228"/>
      <c r="AU18" s="1228"/>
      <c r="AV18" s="1228"/>
      <c r="AW18" s="1228"/>
      <c r="AX18" s="653"/>
      <c r="AY18" s="648"/>
      <c r="AZ18" s="649"/>
      <c r="BA18" s="654"/>
      <c r="BB18" s="660"/>
      <c r="BC18" s="543"/>
      <c r="BD18" s="655"/>
      <c r="BE18" s="653"/>
      <c r="BF18" s="648"/>
      <c r="BG18" s="649"/>
      <c r="BH18" s="356"/>
      <c r="BI18" s="643">
        <v>10</v>
      </c>
      <c r="BJ18" s="644"/>
      <c r="BK18" s="644" t="s">
        <v>525</v>
      </c>
      <c r="BL18" s="644"/>
      <c r="BM18" s="644"/>
      <c r="BN18" s="644"/>
      <c r="BO18" s="644"/>
      <c r="BP18" s="644"/>
      <c r="BQ18" s="644"/>
      <c r="BR18" s="644"/>
      <c r="BS18" s="644"/>
      <c r="BT18" s="650"/>
      <c r="BU18" s="51"/>
      <c r="BV18" s="51"/>
      <c r="BW18" s="7"/>
      <c r="BX18" s="7"/>
      <c r="BY18" s="7"/>
      <c r="BZ18" s="7"/>
      <c r="CA18" s="7"/>
      <c r="CB18" s="7"/>
      <c r="CC18" s="7"/>
      <c r="CD18" s="7"/>
      <c r="CE18" s="7"/>
      <c r="CF18" s="7"/>
      <c r="CG18" s="7"/>
      <c r="CH18" s="7"/>
      <c r="CI18" s="1"/>
      <c r="CJ18" s="1"/>
      <c r="CK18" s="1"/>
      <c r="CL18" s="1"/>
      <c r="CM18" s="1"/>
    </row>
    <row r="19" spans="1:91" ht="15" customHeight="1">
      <c r="A19" s="458"/>
      <c r="B19" s="354"/>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458"/>
      <c r="AL19" s="354"/>
      <c r="AM19" s="354"/>
      <c r="AN19" s="354"/>
      <c r="AO19" s="354"/>
      <c r="AP19" s="654"/>
      <c r="AQ19" s="656"/>
      <c r="AR19" s="543"/>
      <c r="AS19" s="1227" t="s">
        <v>526</v>
      </c>
      <c r="AT19" s="1228"/>
      <c r="AU19" s="1228"/>
      <c r="AV19" s="1228"/>
      <c r="AW19" s="1228"/>
      <c r="AX19" s="653"/>
      <c r="AY19" s="648"/>
      <c r="AZ19" s="649"/>
      <c r="BA19" s="654"/>
      <c r="BB19" s="543"/>
      <c r="BC19" s="544"/>
      <c r="BD19" s="655" t="s">
        <v>527</v>
      </c>
      <c r="BE19" s="663"/>
      <c r="BF19" s="648"/>
      <c r="BG19" s="649"/>
      <c r="BH19" s="354"/>
      <c r="BI19" s="643">
        <v>11</v>
      </c>
      <c r="BJ19" s="644"/>
      <c r="BK19" s="644" t="s">
        <v>528</v>
      </c>
      <c r="BL19" s="644"/>
      <c r="BM19" s="644"/>
      <c r="BN19" s="644"/>
      <c r="BO19" s="644"/>
      <c r="BP19" s="644"/>
      <c r="BQ19" s="644"/>
      <c r="BR19" s="644"/>
      <c r="BS19" s="644"/>
      <c r="BT19" s="650"/>
      <c r="BU19" s="2"/>
      <c r="BV19" s="2"/>
      <c r="BW19" s="7"/>
      <c r="BX19" s="7"/>
      <c r="BY19" s="7"/>
      <c r="BZ19" s="7"/>
      <c r="CA19" s="7"/>
      <c r="CB19" s="7"/>
      <c r="CC19" s="7"/>
      <c r="CD19" s="7"/>
      <c r="CE19" s="7"/>
      <c r="CF19" s="7"/>
      <c r="CG19" s="7"/>
      <c r="CH19" s="7"/>
      <c r="CI19" s="1"/>
      <c r="CJ19" s="1"/>
      <c r="CK19" s="1"/>
      <c r="CL19" s="1"/>
      <c r="CM19" s="1"/>
    </row>
    <row r="20" spans="1:91" ht="15" customHeight="1">
      <c r="A20" s="315"/>
      <c r="B20" s="315"/>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54"/>
      <c r="AM20" s="354"/>
      <c r="AN20" s="354"/>
      <c r="AO20" s="354"/>
      <c r="AP20" s="654"/>
      <c r="AQ20" s="656"/>
      <c r="AR20" s="543"/>
      <c r="AS20" s="1227" t="s">
        <v>529</v>
      </c>
      <c r="AT20" s="1228"/>
      <c r="AU20" s="1228"/>
      <c r="AV20" s="1228"/>
      <c r="AW20" s="1228"/>
      <c r="AX20" s="653"/>
      <c r="AY20" s="648"/>
      <c r="AZ20" s="649"/>
      <c r="BA20" s="654"/>
      <c r="BB20" s="543"/>
      <c r="BC20" s="544"/>
      <c r="BD20" s="655" t="s">
        <v>530</v>
      </c>
      <c r="BE20" s="653"/>
      <c r="BF20" s="648"/>
      <c r="BG20" s="649"/>
      <c r="BH20" s="354"/>
      <c r="BI20" s="643">
        <v>12</v>
      </c>
      <c r="BJ20" s="644"/>
      <c r="BK20" s="644" t="s">
        <v>531</v>
      </c>
      <c r="BL20" s="644"/>
      <c r="BM20" s="644"/>
      <c r="BN20" s="644"/>
      <c r="BO20" s="644"/>
      <c r="BP20" s="644"/>
      <c r="BQ20" s="644"/>
      <c r="BR20" s="644"/>
      <c r="BS20" s="644"/>
      <c r="BT20" s="650"/>
      <c r="BU20" s="2"/>
      <c r="BV20" s="2"/>
      <c r="BW20" s="7"/>
      <c r="BX20" s="7"/>
      <c r="BY20" s="7"/>
      <c r="BZ20" s="7"/>
      <c r="CA20" s="7"/>
      <c r="CB20" s="7"/>
      <c r="CC20" s="7"/>
      <c r="CD20" s="7"/>
      <c r="CE20" s="7"/>
      <c r="CF20" s="7"/>
      <c r="CG20" s="7"/>
      <c r="CH20" s="7"/>
      <c r="CI20" s="1"/>
      <c r="CJ20" s="1"/>
      <c r="CK20" s="1"/>
      <c r="CL20" s="1"/>
      <c r="CM20" s="1"/>
    </row>
    <row r="21" spans="1:91" ht="15" customHeight="1">
      <c r="A21" s="664"/>
      <c r="B21" s="665"/>
      <c r="C21" s="666"/>
      <c r="D21" s="667"/>
      <c r="E21" s="665"/>
      <c r="F21" s="665"/>
      <c r="G21" s="665" t="s">
        <v>532</v>
      </c>
      <c r="H21" s="665"/>
      <c r="I21" s="665"/>
      <c r="J21" s="666"/>
      <c r="K21" s="667"/>
      <c r="L21" s="665"/>
      <c r="M21" s="665"/>
      <c r="N21" s="665" t="s">
        <v>533</v>
      </c>
      <c r="O21" s="665"/>
      <c r="P21" s="665"/>
      <c r="Q21" s="666"/>
      <c r="R21" s="667"/>
      <c r="S21" s="665"/>
      <c r="T21" s="665"/>
      <c r="U21" s="665"/>
      <c r="V21" s="665"/>
      <c r="W21" s="665" t="s">
        <v>534</v>
      </c>
      <c r="X21" s="665"/>
      <c r="Y21" s="665"/>
      <c r="Z21" s="665"/>
      <c r="AA21" s="665"/>
      <c r="AB21" s="665"/>
      <c r="AC21" s="666"/>
      <c r="AD21" s="667"/>
      <c r="AE21" s="665" t="s">
        <v>535</v>
      </c>
      <c r="AF21" s="666"/>
      <c r="AG21" s="667"/>
      <c r="AH21" s="665"/>
      <c r="AI21" s="665" t="s">
        <v>536</v>
      </c>
      <c r="AJ21" s="665"/>
      <c r="AK21" s="668"/>
      <c r="AL21" s="354"/>
      <c r="AM21" s="354"/>
      <c r="AN21" s="354"/>
      <c r="AO21" s="354"/>
      <c r="AP21" s="654"/>
      <c r="AQ21" s="656"/>
      <c r="AR21" s="543"/>
      <c r="AS21" s="1227" t="s">
        <v>537</v>
      </c>
      <c r="AT21" s="1228"/>
      <c r="AU21" s="1228"/>
      <c r="AV21" s="1228"/>
      <c r="AW21" s="1228"/>
      <c r="AX21" s="653"/>
      <c r="AY21" s="648"/>
      <c r="AZ21" s="649"/>
      <c r="BA21" s="654"/>
      <c r="BB21" s="543"/>
      <c r="BC21" s="544"/>
      <c r="BD21" s="655" t="s">
        <v>538</v>
      </c>
      <c r="BE21" s="653"/>
      <c r="BF21" s="648"/>
      <c r="BG21" s="649"/>
      <c r="BH21" s="354"/>
      <c r="BI21" s="643">
        <v>13</v>
      </c>
      <c r="BJ21" s="644"/>
      <c r="BK21" s="644" t="s">
        <v>539</v>
      </c>
      <c r="BL21" s="644"/>
      <c r="BM21" s="644"/>
      <c r="BN21" s="644"/>
      <c r="BO21" s="644"/>
      <c r="BP21" s="644"/>
      <c r="BQ21" s="644"/>
      <c r="BR21" s="644"/>
      <c r="BS21" s="644"/>
      <c r="BT21" s="650"/>
      <c r="BU21" s="2"/>
      <c r="BV21" s="2"/>
      <c r="BW21" s="7"/>
      <c r="BX21" s="7"/>
      <c r="BY21" s="7"/>
      <c r="BZ21" s="7"/>
      <c r="CA21" s="7"/>
      <c r="CB21" s="7"/>
      <c r="CC21" s="7"/>
      <c r="CD21" s="7"/>
      <c r="CE21" s="7"/>
      <c r="CF21" s="7"/>
      <c r="CG21" s="7"/>
      <c r="CH21" s="7"/>
      <c r="CI21" s="1"/>
      <c r="CJ21" s="1"/>
      <c r="CK21" s="1"/>
      <c r="CL21" s="1"/>
      <c r="CM21" s="1"/>
    </row>
    <row r="22" spans="1:91" ht="15" customHeight="1">
      <c r="A22" s="669"/>
      <c r="B22" s="670"/>
      <c r="C22" s="671"/>
      <c r="D22" s="495"/>
      <c r="E22" s="534"/>
      <c r="F22" s="534"/>
      <c r="G22" s="534"/>
      <c r="H22" s="534"/>
      <c r="I22" s="534"/>
      <c r="J22" s="546"/>
      <c r="K22" s="495"/>
      <c r="L22" s="534"/>
      <c r="M22" s="534"/>
      <c r="N22" s="534"/>
      <c r="O22" s="534"/>
      <c r="P22" s="534"/>
      <c r="Q22" s="546"/>
      <c r="R22" s="672"/>
      <c r="S22" s="534"/>
      <c r="T22" s="534"/>
      <c r="U22" s="534"/>
      <c r="V22" s="534"/>
      <c r="W22" s="534"/>
      <c r="X22" s="534"/>
      <c r="Y22" s="534"/>
      <c r="Z22" s="534"/>
      <c r="AA22" s="534"/>
      <c r="AB22" s="534"/>
      <c r="AC22" s="546"/>
      <c r="AD22" s="495"/>
      <c r="AE22" s="534"/>
      <c r="AF22" s="546"/>
      <c r="AG22" s="495"/>
      <c r="AH22" s="534"/>
      <c r="AI22" s="534"/>
      <c r="AJ22" s="534"/>
      <c r="AK22" s="673"/>
      <c r="AL22" s="354"/>
      <c r="AM22" s="354"/>
      <c r="AN22" s="354"/>
      <c r="AO22" s="354"/>
      <c r="AP22" s="654"/>
      <c r="AQ22" s="656"/>
      <c r="AR22" s="543"/>
      <c r="AS22" s="1227" t="s">
        <v>540</v>
      </c>
      <c r="AT22" s="1228"/>
      <c r="AU22" s="1228"/>
      <c r="AV22" s="1228"/>
      <c r="AW22" s="1228"/>
      <c r="AX22" s="653"/>
      <c r="AY22" s="648"/>
      <c r="AZ22" s="649"/>
      <c r="BA22" s="674"/>
      <c r="BB22" s="543"/>
      <c r="BC22" s="544"/>
      <c r="BD22" s="655" t="s">
        <v>541</v>
      </c>
      <c r="BE22" s="653"/>
      <c r="BF22" s="648"/>
      <c r="BG22" s="649"/>
      <c r="BH22" s="354"/>
      <c r="BI22" s="643">
        <v>14</v>
      </c>
      <c r="BJ22" s="644"/>
      <c r="BK22" s="644" t="s">
        <v>542</v>
      </c>
      <c r="BL22" s="644"/>
      <c r="BM22" s="644"/>
      <c r="BN22" s="644"/>
      <c r="BO22" s="644"/>
      <c r="BP22" s="644"/>
      <c r="BQ22" s="644"/>
      <c r="BR22" s="644"/>
      <c r="BS22" s="644"/>
      <c r="BT22" s="650"/>
      <c r="BU22" s="2"/>
      <c r="BV22" s="2"/>
      <c r="BW22" s="7"/>
      <c r="BX22" s="7"/>
      <c r="BY22" s="7"/>
      <c r="BZ22" s="7"/>
      <c r="CA22" s="7"/>
      <c r="CB22" s="7"/>
      <c r="CC22" s="7"/>
      <c r="CD22" s="7"/>
      <c r="CE22" s="7"/>
      <c r="CF22" s="7"/>
      <c r="CG22" s="7"/>
      <c r="CH22" s="7"/>
      <c r="CI22" s="1"/>
      <c r="CJ22" s="1"/>
      <c r="CK22" s="1"/>
      <c r="CL22" s="1"/>
      <c r="CM22" s="1"/>
    </row>
    <row r="23" spans="1:91" ht="15" customHeight="1">
      <c r="A23" s="675"/>
      <c r="B23" s="400" t="s">
        <v>543</v>
      </c>
      <c r="C23" s="557"/>
      <c r="D23" s="676"/>
      <c r="E23" s="354"/>
      <c r="F23" s="354"/>
      <c r="G23" s="354"/>
      <c r="H23" s="354"/>
      <c r="I23" s="354"/>
      <c r="J23" s="677"/>
      <c r="K23" s="676"/>
      <c r="L23" s="354"/>
      <c r="M23" s="354"/>
      <c r="N23" s="354"/>
      <c r="O23" s="354"/>
      <c r="P23" s="354"/>
      <c r="Q23" s="677"/>
      <c r="R23" s="678"/>
      <c r="S23" s="354"/>
      <c r="T23" s="354"/>
      <c r="U23" s="354"/>
      <c r="V23" s="354"/>
      <c r="W23" s="354"/>
      <c r="X23" s="354"/>
      <c r="Y23" s="354"/>
      <c r="Z23" s="354"/>
      <c r="AA23" s="354"/>
      <c r="AB23" s="354"/>
      <c r="AC23" s="677"/>
      <c r="AD23" s="1074"/>
      <c r="AE23" s="1061"/>
      <c r="AF23" s="677" t="s">
        <v>1014</v>
      </c>
      <c r="AG23" s="676"/>
      <c r="AH23" s="354"/>
      <c r="AI23" s="354"/>
      <c r="AJ23" s="354"/>
      <c r="AK23" s="519"/>
      <c r="AL23" s="354"/>
      <c r="AM23" s="354"/>
      <c r="AN23" s="354"/>
      <c r="AO23" s="354"/>
      <c r="AP23" s="654"/>
      <c r="AQ23" s="656"/>
      <c r="AR23" s="543"/>
      <c r="AS23" s="1227" t="s">
        <v>544</v>
      </c>
      <c r="AT23" s="1228"/>
      <c r="AU23" s="1228"/>
      <c r="AV23" s="1228"/>
      <c r="AW23" s="1228"/>
      <c r="AX23" s="653"/>
      <c r="AY23" s="648"/>
      <c r="AZ23" s="649"/>
      <c r="BA23" s="651"/>
      <c r="BB23" s="543"/>
      <c r="BC23" s="544"/>
      <c r="BD23" s="655" t="s">
        <v>545</v>
      </c>
      <c r="BE23" s="653"/>
      <c r="BF23" s="648"/>
      <c r="BG23" s="649"/>
      <c r="BH23" s="354"/>
      <c r="BI23" s="643">
        <v>15</v>
      </c>
      <c r="BJ23" s="644"/>
      <c r="BK23" s="644" t="s">
        <v>546</v>
      </c>
      <c r="BL23" s="644"/>
      <c r="BM23" s="644"/>
      <c r="BN23" s="644"/>
      <c r="BO23" s="644"/>
      <c r="BP23" s="644"/>
      <c r="BQ23" s="644"/>
      <c r="BR23" s="644"/>
      <c r="BS23" s="644"/>
      <c r="BT23" s="650"/>
      <c r="BU23" s="2"/>
      <c r="BV23" s="2"/>
      <c r="BW23" s="7"/>
      <c r="BX23" s="7"/>
      <c r="BY23" s="7"/>
      <c r="BZ23" s="7"/>
      <c r="CA23" s="7"/>
      <c r="CB23" s="7"/>
      <c r="CC23" s="7"/>
      <c r="CD23" s="7"/>
      <c r="CE23" s="7"/>
      <c r="CF23" s="7"/>
      <c r="CG23" s="7"/>
      <c r="CH23" s="7"/>
      <c r="CI23" s="1"/>
      <c r="CJ23" s="1"/>
      <c r="CK23" s="1"/>
      <c r="CL23" s="1"/>
      <c r="CM23" s="1"/>
    </row>
    <row r="24" spans="1:91" ht="15" customHeight="1">
      <c r="A24" s="679"/>
      <c r="B24" s="680"/>
      <c r="C24" s="681"/>
      <c r="D24" s="682"/>
      <c r="E24" s="531"/>
      <c r="F24" s="531"/>
      <c r="G24" s="531"/>
      <c r="H24" s="531"/>
      <c r="I24" s="531"/>
      <c r="J24" s="683"/>
      <c r="K24" s="535"/>
      <c r="L24" s="531"/>
      <c r="M24" s="531"/>
      <c r="N24" s="531"/>
      <c r="O24" s="531"/>
      <c r="P24" s="531"/>
      <c r="Q24" s="683"/>
      <c r="R24" s="684"/>
      <c r="S24" s="531"/>
      <c r="T24" s="531"/>
      <c r="U24" s="531"/>
      <c r="V24" s="531"/>
      <c r="W24" s="531"/>
      <c r="X24" s="531"/>
      <c r="Y24" s="531"/>
      <c r="Z24" s="531"/>
      <c r="AA24" s="531"/>
      <c r="AB24" s="531"/>
      <c r="AC24" s="683"/>
      <c r="AD24" s="684"/>
      <c r="AE24" s="531"/>
      <c r="AF24" s="683"/>
      <c r="AG24" s="535"/>
      <c r="AH24" s="531"/>
      <c r="AI24" s="531"/>
      <c r="AJ24" s="531"/>
      <c r="AK24" s="685"/>
      <c r="AL24" s="354"/>
      <c r="AM24" s="354"/>
      <c r="AN24" s="354"/>
      <c r="AO24" s="354"/>
      <c r="AP24" s="654"/>
      <c r="AQ24" s="660"/>
      <c r="AR24" s="543"/>
      <c r="AS24" s="1227" t="s">
        <v>547</v>
      </c>
      <c r="AT24" s="1228"/>
      <c r="AU24" s="1228"/>
      <c r="AV24" s="1228"/>
      <c r="AW24" s="1228"/>
      <c r="AX24" s="653"/>
      <c r="AY24" s="648"/>
      <c r="AZ24" s="649"/>
      <c r="BA24" s="654" t="s">
        <v>548</v>
      </c>
      <c r="BB24" s="543"/>
      <c r="BC24" s="544"/>
      <c r="BD24" s="655" t="s">
        <v>549</v>
      </c>
      <c r="BE24" s="653"/>
      <c r="BF24" s="648"/>
      <c r="BG24" s="649"/>
      <c r="BH24" s="354"/>
      <c r="BI24" s="643">
        <v>16</v>
      </c>
      <c r="BJ24" s="644"/>
      <c r="BK24" s="644" t="s">
        <v>550</v>
      </c>
      <c r="BL24" s="644"/>
      <c r="BM24" s="644"/>
      <c r="BN24" s="644"/>
      <c r="BO24" s="644"/>
      <c r="BP24" s="644"/>
      <c r="BQ24" s="644"/>
      <c r="BR24" s="644"/>
      <c r="BS24" s="644"/>
      <c r="BT24" s="650"/>
      <c r="BU24" s="2"/>
      <c r="BV24" s="2"/>
      <c r="BW24" s="7"/>
      <c r="BX24" s="7"/>
      <c r="BY24" s="7"/>
      <c r="BZ24" s="7"/>
      <c r="CA24" s="7"/>
      <c r="CB24" s="7"/>
      <c r="CC24" s="7"/>
      <c r="CD24" s="7"/>
      <c r="CE24" s="7"/>
      <c r="CF24" s="7"/>
      <c r="CG24" s="7"/>
      <c r="CH24" s="7"/>
      <c r="CI24" s="1"/>
      <c r="CJ24" s="1"/>
      <c r="CK24" s="1"/>
      <c r="CL24" s="1"/>
      <c r="CM24" s="1"/>
    </row>
    <row r="25" spans="1:91" ht="15" customHeight="1">
      <c r="A25" s="686"/>
      <c r="B25" s="687" t="s">
        <v>551</v>
      </c>
      <c r="C25" s="653"/>
      <c r="D25" s="688"/>
      <c r="E25" s="544"/>
      <c r="F25" s="544"/>
      <c r="G25" s="544"/>
      <c r="H25" s="544"/>
      <c r="I25" s="544"/>
      <c r="J25" s="544"/>
      <c r="K25" s="544"/>
      <c r="L25" s="645" t="s">
        <v>552</v>
      </c>
      <c r="M25" s="689"/>
      <c r="N25" s="689" t="s">
        <v>324</v>
      </c>
      <c r="O25" s="689"/>
      <c r="P25" s="689" t="s">
        <v>325</v>
      </c>
      <c r="Q25" s="689"/>
      <c r="R25" s="690" t="s">
        <v>326</v>
      </c>
      <c r="S25" s="495"/>
      <c r="T25" s="534"/>
      <c r="U25" s="534"/>
      <c r="V25" s="546"/>
      <c r="W25" s="495"/>
      <c r="X25" s="534"/>
      <c r="Y25" s="534"/>
      <c r="Z25" s="534"/>
      <c r="AA25" s="534"/>
      <c r="AB25" s="534"/>
      <c r="AC25" s="534"/>
      <c r="AD25" s="534"/>
      <c r="AE25" s="534"/>
      <c r="AF25" s="534"/>
      <c r="AG25" s="534"/>
      <c r="AH25" s="534"/>
      <c r="AI25" s="534"/>
      <c r="AJ25" s="534"/>
      <c r="AK25" s="673"/>
      <c r="AL25" s="354"/>
      <c r="AM25" s="354"/>
      <c r="AN25" s="354"/>
      <c r="AO25" s="354"/>
      <c r="AP25" s="654"/>
      <c r="AQ25" s="652"/>
      <c r="AR25" s="543"/>
      <c r="AS25" s="1227" t="s">
        <v>545</v>
      </c>
      <c r="AT25" s="1228"/>
      <c r="AU25" s="1228"/>
      <c r="AV25" s="1228"/>
      <c r="AW25" s="1228"/>
      <c r="AX25" s="653"/>
      <c r="AY25" s="648"/>
      <c r="AZ25" s="649"/>
      <c r="BA25" s="654"/>
      <c r="BB25" s="543"/>
      <c r="BC25" s="544"/>
      <c r="BD25" s="655" t="s">
        <v>509</v>
      </c>
      <c r="BE25" s="653"/>
      <c r="BF25" s="648"/>
      <c r="BG25" s="649"/>
      <c r="BH25" s="354"/>
      <c r="BI25" s="643">
        <v>17</v>
      </c>
      <c r="BJ25" s="644"/>
      <c r="BK25" s="644" t="s">
        <v>553</v>
      </c>
      <c r="BL25" s="644"/>
      <c r="BM25" s="644"/>
      <c r="BN25" s="644"/>
      <c r="BO25" s="644"/>
      <c r="BP25" s="644"/>
      <c r="BQ25" s="644"/>
      <c r="BR25" s="644"/>
      <c r="BS25" s="644"/>
      <c r="BT25" s="650"/>
      <c r="BU25" s="2"/>
      <c r="BV25" s="2"/>
      <c r="BW25" s="7"/>
      <c r="BX25" s="7"/>
      <c r="BY25" s="7"/>
      <c r="BZ25" s="7"/>
      <c r="CA25" s="7"/>
      <c r="CB25" s="7"/>
      <c r="CC25" s="7"/>
      <c r="CD25" s="7"/>
      <c r="CE25" s="7"/>
      <c r="CF25" s="7"/>
      <c r="CG25" s="7"/>
      <c r="CH25" s="7"/>
      <c r="CI25" s="1"/>
      <c r="CJ25" s="1"/>
      <c r="CK25" s="1"/>
      <c r="CL25" s="1"/>
      <c r="CM25" s="1"/>
    </row>
    <row r="26" spans="1:91" ht="15" customHeight="1">
      <c r="A26" s="691"/>
      <c r="B26" s="687" t="s">
        <v>554</v>
      </c>
      <c r="C26" s="663"/>
      <c r="D26" s="549" t="s">
        <v>552</v>
      </c>
      <c r="E26" s="689"/>
      <c r="F26" s="689" t="s">
        <v>324</v>
      </c>
      <c r="G26" s="689"/>
      <c r="H26" s="689" t="s">
        <v>325</v>
      </c>
      <c r="I26" s="689"/>
      <c r="J26" s="689" t="s">
        <v>326</v>
      </c>
      <c r="K26" s="544" t="s">
        <v>555</v>
      </c>
      <c r="L26" s="645" t="s">
        <v>552</v>
      </c>
      <c r="M26" s="689"/>
      <c r="N26" s="689" t="s">
        <v>324</v>
      </c>
      <c r="O26" s="689"/>
      <c r="P26" s="689" t="s">
        <v>325</v>
      </c>
      <c r="Q26" s="689"/>
      <c r="R26" s="690" t="s">
        <v>326</v>
      </c>
      <c r="S26" s="535"/>
      <c r="T26" s="531"/>
      <c r="U26" s="531"/>
      <c r="V26" s="683"/>
      <c r="W26" s="535"/>
      <c r="X26" s="531"/>
      <c r="Y26" s="531"/>
      <c r="Z26" s="531"/>
      <c r="AA26" s="531"/>
      <c r="AB26" s="531"/>
      <c r="AC26" s="531"/>
      <c r="AD26" s="531"/>
      <c r="AE26" s="531"/>
      <c r="AF26" s="531"/>
      <c r="AG26" s="531"/>
      <c r="AH26" s="531"/>
      <c r="AI26" s="531"/>
      <c r="AJ26" s="531"/>
      <c r="AK26" s="685"/>
      <c r="AL26" s="354"/>
      <c r="AM26" s="354"/>
      <c r="AN26" s="354"/>
      <c r="AO26" s="354"/>
      <c r="AP26" s="654"/>
      <c r="AQ26" s="656"/>
      <c r="AR26" s="543"/>
      <c r="AS26" s="1227" t="s">
        <v>556</v>
      </c>
      <c r="AT26" s="1228"/>
      <c r="AU26" s="1228"/>
      <c r="AV26" s="1228"/>
      <c r="AW26" s="1228"/>
      <c r="AX26" s="653"/>
      <c r="AY26" s="648"/>
      <c r="AZ26" s="649"/>
      <c r="BA26" s="654"/>
      <c r="BB26" s="543"/>
      <c r="BC26" s="544"/>
      <c r="BD26" s="655" t="s">
        <v>529</v>
      </c>
      <c r="BE26" s="653"/>
      <c r="BF26" s="648"/>
      <c r="BG26" s="649"/>
      <c r="BH26" s="354"/>
      <c r="BI26" s="643">
        <v>18</v>
      </c>
      <c r="BJ26" s="644"/>
      <c r="BK26" s="644" t="s">
        <v>557</v>
      </c>
      <c r="BL26" s="644"/>
      <c r="BM26" s="644"/>
      <c r="BN26" s="644"/>
      <c r="BO26" s="644"/>
      <c r="BP26" s="644"/>
      <c r="BQ26" s="644"/>
      <c r="BR26" s="644"/>
      <c r="BS26" s="644"/>
      <c r="BT26" s="650"/>
      <c r="BU26" s="2"/>
      <c r="BV26" s="2"/>
      <c r="BW26" s="7"/>
      <c r="BX26" s="7"/>
      <c r="BY26" s="7"/>
      <c r="BZ26" s="7"/>
      <c r="CA26" s="7"/>
      <c r="CB26" s="7"/>
      <c r="CC26" s="7"/>
      <c r="CD26" s="7"/>
      <c r="CE26" s="7"/>
      <c r="CF26" s="7"/>
      <c r="CG26" s="7"/>
      <c r="CH26" s="7"/>
      <c r="CI26" s="1"/>
      <c r="CJ26" s="1"/>
      <c r="CK26" s="1"/>
      <c r="CL26" s="1"/>
      <c r="CM26" s="1"/>
    </row>
    <row r="27" spans="1:91" ht="15" customHeight="1">
      <c r="A27" s="1193" t="s">
        <v>32</v>
      </c>
      <c r="B27" s="1194"/>
      <c r="C27" s="1195"/>
      <c r="D27" s="692"/>
      <c r="E27" s="645"/>
      <c r="F27" s="645"/>
      <c r="G27" s="645"/>
      <c r="H27" s="645"/>
      <c r="I27" s="645" t="s">
        <v>558</v>
      </c>
      <c r="J27" s="645"/>
      <c r="K27" s="645"/>
      <c r="L27" s="645"/>
      <c r="M27" s="645"/>
      <c r="N27" s="653"/>
      <c r="O27" s="549"/>
      <c r="P27" s="645"/>
      <c r="Q27" s="645"/>
      <c r="R27" s="645"/>
      <c r="S27" s="645"/>
      <c r="T27" s="645"/>
      <c r="U27" s="645"/>
      <c r="V27" s="645"/>
      <c r="W27" s="645"/>
      <c r="X27" s="645"/>
      <c r="Y27" s="645"/>
      <c r="Z27" s="645" t="s">
        <v>559</v>
      </c>
      <c r="AA27" s="645"/>
      <c r="AB27" s="645"/>
      <c r="AC27" s="645"/>
      <c r="AD27" s="645"/>
      <c r="AE27" s="645"/>
      <c r="AF27" s="645"/>
      <c r="AG27" s="645"/>
      <c r="AH27" s="645"/>
      <c r="AI27" s="645"/>
      <c r="AJ27" s="645"/>
      <c r="AK27" s="646"/>
      <c r="AL27" s="354"/>
      <c r="AM27" s="354"/>
      <c r="AN27" s="354"/>
      <c r="AO27" s="354"/>
      <c r="AP27" s="674"/>
      <c r="AQ27" s="660"/>
      <c r="AR27" s="543"/>
      <c r="AS27" s="1227" t="s">
        <v>541</v>
      </c>
      <c r="AT27" s="1228"/>
      <c r="AU27" s="1228"/>
      <c r="AV27" s="1228"/>
      <c r="AW27" s="1228"/>
      <c r="AX27" s="653"/>
      <c r="AY27" s="648"/>
      <c r="AZ27" s="649"/>
      <c r="BA27" s="654"/>
      <c r="BB27" s="543"/>
      <c r="BC27" s="544"/>
      <c r="BD27" s="655" t="s">
        <v>560</v>
      </c>
      <c r="BE27" s="653"/>
      <c r="BF27" s="648"/>
      <c r="BG27" s="649"/>
      <c r="BH27" s="354"/>
      <c r="BI27" s="643">
        <v>19</v>
      </c>
      <c r="BJ27" s="644"/>
      <c r="BK27" s="644" t="s">
        <v>561</v>
      </c>
      <c r="BL27" s="644"/>
      <c r="BM27" s="644"/>
      <c r="BN27" s="644"/>
      <c r="BO27" s="644"/>
      <c r="BP27" s="644"/>
      <c r="BQ27" s="644"/>
      <c r="BR27" s="644"/>
      <c r="BS27" s="644"/>
      <c r="BT27" s="650"/>
      <c r="BU27" s="2"/>
      <c r="BV27" s="2"/>
      <c r="BW27" s="7"/>
      <c r="BX27" s="7"/>
      <c r="BY27" s="7"/>
      <c r="BZ27" s="7"/>
      <c r="CA27" s="7"/>
      <c r="CB27" s="7"/>
      <c r="CC27" s="7"/>
      <c r="CD27" s="7"/>
      <c r="CE27" s="7"/>
      <c r="CF27" s="7"/>
      <c r="CG27" s="7"/>
      <c r="CH27" s="7"/>
      <c r="CI27" s="1"/>
      <c r="CJ27" s="1"/>
      <c r="CK27" s="1"/>
      <c r="CL27" s="1"/>
      <c r="CM27" s="1"/>
    </row>
    <row r="28" spans="1:91" ht="15" customHeight="1">
      <c r="A28" s="1196"/>
      <c r="B28" s="1049"/>
      <c r="C28" s="1197"/>
      <c r="D28" s="1095"/>
      <c r="E28" s="1073"/>
      <c r="F28" s="1073"/>
      <c r="G28" s="1073"/>
      <c r="H28" s="1073"/>
      <c r="I28" s="1073"/>
      <c r="J28" s="1073"/>
      <c r="K28" s="1073"/>
      <c r="L28" s="1073"/>
      <c r="M28" s="1073"/>
      <c r="N28" s="1096"/>
      <c r="O28" s="693"/>
      <c r="P28" s="534"/>
      <c r="Q28" s="534"/>
      <c r="R28" s="534"/>
      <c r="S28" s="534"/>
      <c r="T28" s="534"/>
      <c r="U28" s="534"/>
      <c r="V28" s="534"/>
      <c r="W28" s="534"/>
      <c r="X28" s="534"/>
      <c r="Y28" s="534"/>
      <c r="Z28" s="534"/>
      <c r="AA28" s="534"/>
      <c r="AB28" s="534"/>
      <c r="AC28" s="534"/>
      <c r="AD28" s="534"/>
      <c r="AE28" s="534"/>
      <c r="AF28" s="534"/>
      <c r="AG28" s="534"/>
      <c r="AH28" s="534"/>
      <c r="AI28" s="534"/>
      <c r="AJ28" s="534"/>
      <c r="AK28" s="673"/>
      <c r="AL28" s="354"/>
      <c r="AM28" s="354"/>
      <c r="AN28" s="354"/>
      <c r="AO28" s="354"/>
      <c r="AP28" s="651"/>
      <c r="AQ28" s="652"/>
      <c r="AR28" s="543"/>
      <c r="AS28" s="1227" t="s">
        <v>562</v>
      </c>
      <c r="AT28" s="1228"/>
      <c r="AU28" s="1228"/>
      <c r="AV28" s="1228"/>
      <c r="AW28" s="1228"/>
      <c r="AX28" s="653"/>
      <c r="AY28" s="648"/>
      <c r="AZ28" s="649"/>
      <c r="BA28" s="654"/>
      <c r="BB28" s="543"/>
      <c r="BC28" s="544"/>
      <c r="BD28" s="694" t="s">
        <v>563</v>
      </c>
      <c r="BE28" s="653"/>
      <c r="BF28" s="648"/>
      <c r="BG28" s="649"/>
      <c r="BH28" s="354"/>
      <c r="BI28" s="643">
        <v>20</v>
      </c>
      <c r="BJ28" s="644"/>
      <c r="BK28" s="644" t="s">
        <v>564</v>
      </c>
      <c r="BL28" s="644"/>
      <c r="BM28" s="644"/>
      <c r="BN28" s="644"/>
      <c r="BO28" s="644"/>
      <c r="BP28" s="644"/>
      <c r="BQ28" s="644"/>
      <c r="BR28" s="644"/>
      <c r="BS28" s="644"/>
      <c r="BT28" s="650"/>
      <c r="BU28" s="2"/>
      <c r="BV28" s="2"/>
      <c r="BW28" s="7"/>
      <c r="BX28" s="7"/>
      <c r="BY28" s="7"/>
      <c r="BZ28" s="7"/>
      <c r="CA28" s="7"/>
      <c r="CB28" s="7"/>
      <c r="CC28" s="7"/>
      <c r="CD28" s="7"/>
      <c r="CE28" s="7"/>
      <c r="CF28" s="7"/>
      <c r="CG28" s="7"/>
      <c r="CH28" s="7"/>
      <c r="CI28" s="1"/>
      <c r="CJ28" s="1"/>
      <c r="CK28" s="1"/>
      <c r="CL28" s="1"/>
      <c r="CM28" s="1"/>
    </row>
    <row r="29" spans="1:91" ht="15" customHeight="1">
      <c r="A29" s="1196"/>
      <c r="B29" s="1049"/>
      <c r="C29" s="1197"/>
      <c r="D29" s="1075"/>
      <c r="E29" s="1076"/>
      <c r="F29" s="1076"/>
      <c r="G29" s="1076"/>
      <c r="H29" s="1076"/>
      <c r="I29" s="1076"/>
      <c r="J29" s="1076"/>
      <c r="K29" s="1076"/>
      <c r="L29" s="1076"/>
      <c r="M29" s="1076"/>
      <c r="N29" s="1231"/>
      <c r="O29" s="682"/>
      <c r="P29" s="531"/>
      <c r="Q29" s="531"/>
      <c r="R29" s="531"/>
      <c r="S29" s="531"/>
      <c r="T29" s="531"/>
      <c r="U29" s="531"/>
      <c r="V29" s="531"/>
      <c r="W29" s="531"/>
      <c r="X29" s="531"/>
      <c r="Y29" s="531"/>
      <c r="Z29" s="531"/>
      <c r="AA29" s="531"/>
      <c r="AB29" s="531"/>
      <c r="AC29" s="531"/>
      <c r="AD29" s="531"/>
      <c r="AE29" s="531"/>
      <c r="AF29" s="531"/>
      <c r="AG29" s="531"/>
      <c r="AH29" s="531"/>
      <c r="AI29" s="531"/>
      <c r="AJ29" s="531"/>
      <c r="AK29" s="685"/>
      <c r="AL29" s="354"/>
      <c r="AM29" s="354"/>
      <c r="AN29" s="354"/>
      <c r="AO29" s="354"/>
      <c r="AP29" s="654" t="s">
        <v>565</v>
      </c>
      <c r="AQ29" s="656"/>
      <c r="AR29" s="543"/>
      <c r="AS29" s="1227" t="s">
        <v>524</v>
      </c>
      <c r="AT29" s="1228"/>
      <c r="AU29" s="1228"/>
      <c r="AV29" s="1228"/>
      <c r="AW29" s="1228"/>
      <c r="AX29" s="653"/>
      <c r="AY29" s="648"/>
      <c r="AZ29" s="649"/>
      <c r="BA29" s="654"/>
      <c r="BB29" s="543"/>
      <c r="BC29" s="544"/>
      <c r="BD29" s="655" t="s">
        <v>566</v>
      </c>
      <c r="BE29" s="653"/>
      <c r="BF29" s="648"/>
      <c r="BG29" s="649"/>
      <c r="BH29" s="354"/>
      <c r="BI29" s="643">
        <v>21</v>
      </c>
      <c r="BJ29" s="644"/>
      <c r="BK29" s="644" t="s">
        <v>567</v>
      </c>
      <c r="BL29" s="644"/>
      <c r="BM29" s="644"/>
      <c r="BN29" s="644"/>
      <c r="BO29" s="644"/>
      <c r="BP29" s="644"/>
      <c r="BQ29" s="644"/>
      <c r="BR29" s="644"/>
      <c r="BS29" s="644"/>
      <c r="BT29" s="650"/>
      <c r="BU29" s="2"/>
      <c r="BV29" s="2"/>
      <c r="BW29" s="7"/>
      <c r="BX29" s="7"/>
      <c r="BY29" s="7"/>
      <c r="BZ29" s="7"/>
      <c r="CA29" s="7"/>
      <c r="CB29" s="7"/>
      <c r="CC29" s="7"/>
      <c r="CD29" s="7"/>
      <c r="CE29" s="7"/>
      <c r="CF29" s="7"/>
      <c r="CG29" s="7"/>
      <c r="CH29" s="7"/>
      <c r="CI29" s="1"/>
      <c r="CJ29" s="1"/>
      <c r="CK29" s="1"/>
      <c r="CL29" s="1"/>
      <c r="CM29" s="1"/>
    </row>
    <row r="30" spans="1:91" ht="15" customHeight="1">
      <c r="A30" s="1196"/>
      <c r="B30" s="1049"/>
      <c r="C30" s="1197"/>
      <c r="D30" s="1095"/>
      <c r="E30" s="1073"/>
      <c r="F30" s="1073"/>
      <c r="G30" s="1073"/>
      <c r="H30" s="1073"/>
      <c r="I30" s="1073"/>
      <c r="J30" s="1073"/>
      <c r="K30" s="1073"/>
      <c r="L30" s="1073"/>
      <c r="M30" s="1073"/>
      <c r="N30" s="1096"/>
      <c r="O30" s="693"/>
      <c r="P30" s="534"/>
      <c r="Q30" s="534"/>
      <c r="R30" s="534"/>
      <c r="S30" s="534"/>
      <c r="T30" s="534"/>
      <c r="U30" s="534"/>
      <c r="V30" s="534"/>
      <c r="W30" s="534"/>
      <c r="X30" s="534"/>
      <c r="Y30" s="534"/>
      <c r="Z30" s="534"/>
      <c r="AA30" s="534"/>
      <c r="AB30" s="534"/>
      <c r="AC30" s="534"/>
      <c r="AD30" s="534"/>
      <c r="AE30" s="534"/>
      <c r="AF30" s="534"/>
      <c r="AG30" s="534"/>
      <c r="AH30" s="534"/>
      <c r="AI30" s="534"/>
      <c r="AJ30" s="534"/>
      <c r="AK30" s="673"/>
      <c r="AL30" s="354"/>
      <c r="AM30" s="354"/>
      <c r="AN30" s="354"/>
      <c r="AO30" s="354"/>
      <c r="AP30" s="654"/>
      <c r="AQ30" s="656"/>
      <c r="AR30" s="543"/>
      <c r="AS30" s="1227" t="s">
        <v>568</v>
      </c>
      <c r="AT30" s="1228"/>
      <c r="AU30" s="1228"/>
      <c r="AV30" s="1228"/>
      <c r="AW30" s="1228"/>
      <c r="AX30" s="653"/>
      <c r="AY30" s="648"/>
      <c r="AZ30" s="649"/>
      <c r="BA30" s="654"/>
      <c r="BB30" s="543"/>
      <c r="BC30" s="544"/>
      <c r="BD30" s="655" t="s">
        <v>569</v>
      </c>
      <c r="BE30" s="653"/>
      <c r="BF30" s="648"/>
      <c r="BG30" s="649"/>
      <c r="BH30" s="354"/>
      <c r="BI30" s="643">
        <v>22</v>
      </c>
      <c r="BJ30" s="644"/>
      <c r="BK30" s="644" t="s">
        <v>570</v>
      </c>
      <c r="BL30" s="644"/>
      <c r="BM30" s="644"/>
      <c r="BN30" s="644"/>
      <c r="BO30" s="644"/>
      <c r="BP30" s="644"/>
      <c r="BQ30" s="644"/>
      <c r="BR30" s="644"/>
      <c r="BS30" s="644"/>
      <c r="BT30" s="650"/>
      <c r="BU30" s="2"/>
      <c r="BV30" s="2"/>
      <c r="BW30" s="7"/>
      <c r="BX30" s="7"/>
      <c r="BY30" s="7"/>
      <c r="BZ30" s="7"/>
      <c r="CA30" s="7"/>
      <c r="CB30" s="7"/>
      <c r="CC30" s="7"/>
      <c r="CD30" s="7"/>
      <c r="CE30" s="7"/>
      <c r="CF30" s="7"/>
      <c r="CG30" s="7"/>
      <c r="CH30" s="7"/>
      <c r="CI30" s="1"/>
      <c r="CJ30" s="1"/>
      <c r="CK30" s="1"/>
      <c r="CL30" s="1"/>
      <c r="CM30" s="1"/>
    </row>
    <row r="31" spans="1:91" ht="15" customHeight="1">
      <c r="A31" s="1198"/>
      <c r="B31" s="1199"/>
      <c r="C31" s="1200"/>
      <c r="D31" s="1075"/>
      <c r="E31" s="1076"/>
      <c r="F31" s="1076"/>
      <c r="G31" s="1076"/>
      <c r="H31" s="1076"/>
      <c r="I31" s="1076"/>
      <c r="J31" s="1076"/>
      <c r="K31" s="1076"/>
      <c r="L31" s="1076"/>
      <c r="M31" s="1076"/>
      <c r="N31" s="1231"/>
      <c r="O31" s="682"/>
      <c r="P31" s="531"/>
      <c r="Q31" s="531"/>
      <c r="R31" s="531"/>
      <c r="S31" s="531"/>
      <c r="T31" s="531"/>
      <c r="U31" s="531"/>
      <c r="V31" s="531"/>
      <c r="W31" s="531"/>
      <c r="X31" s="531"/>
      <c r="Y31" s="531"/>
      <c r="Z31" s="531"/>
      <c r="AA31" s="531"/>
      <c r="AB31" s="531"/>
      <c r="AC31" s="531"/>
      <c r="AD31" s="531"/>
      <c r="AE31" s="531"/>
      <c r="AF31" s="531"/>
      <c r="AG31" s="531"/>
      <c r="AH31" s="531"/>
      <c r="AI31" s="531"/>
      <c r="AJ31" s="531"/>
      <c r="AK31" s="685"/>
      <c r="AL31" s="458"/>
      <c r="AM31" s="354"/>
      <c r="AN31" s="354"/>
      <c r="AO31" s="354"/>
      <c r="AP31" s="654"/>
      <c r="AQ31" s="656"/>
      <c r="AR31" s="543"/>
      <c r="AS31" s="1227" t="s">
        <v>571</v>
      </c>
      <c r="AT31" s="1228"/>
      <c r="AU31" s="1228"/>
      <c r="AV31" s="1228"/>
      <c r="AW31" s="1228"/>
      <c r="AX31" s="545"/>
      <c r="AY31" s="648"/>
      <c r="AZ31" s="649"/>
      <c r="BA31" s="654"/>
      <c r="BB31" s="543"/>
      <c r="BC31" s="544"/>
      <c r="BD31" s="655" t="s">
        <v>572</v>
      </c>
      <c r="BE31" s="653"/>
      <c r="BF31" s="648"/>
      <c r="BG31" s="649"/>
      <c r="BH31" s="354"/>
      <c r="BI31" s="643">
        <v>23</v>
      </c>
      <c r="BJ31" s="644"/>
      <c r="BK31" s="695" t="s">
        <v>573</v>
      </c>
      <c r="BL31" s="644"/>
      <c r="BM31" s="644"/>
      <c r="BN31" s="644"/>
      <c r="BO31" s="644"/>
      <c r="BP31" s="644"/>
      <c r="BQ31" s="644"/>
      <c r="BR31" s="644"/>
      <c r="BS31" s="644"/>
      <c r="BT31" s="650"/>
      <c r="BU31" s="2"/>
      <c r="BV31" s="2"/>
      <c r="BW31" s="7"/>
      <c r="BX31" s="7"/>
      <c r="BY31" s="7"/>
      <c r="BZ31" s="7"/>
      <c r="CA31" s="7"/>
      <c r="CB31" s="7"/>
      <c r="CC31" s="7"/>
      <c r="CD31" s="7"/>
      <c r="CE31" s="7"/>
      <c r="CF31" s="7"/>
      <c r="CG31" s="7"/>
      <c r="CH31" s="7"/>
      <c r="CI31" s="1"/>
      <c r="CJ31" s="1"/>
      <c r="CK31" s="1"/>
      <c r="CL31" s="1"/>
      <c r="CM31" s="1"/>
    </row>
    <row r="32" spans="1:91" ht="15" customHeight="1">
      <c r="A32" s="696"/>
      <c r="B32" s="391" t="s">
        <v>574</v>
      </c>
      <c r="C32" s="697"/>
      <c r="D32" s="698" t="s">
        <v>575</v>
      </c>
      <c r="E32" s="699" t="s">
        <v>324</v>
      </c>
      <c r="F32" s="663" t="s">
        <v>576</v>
      </c>
      <c r="G32" s="549" t="s">
        <v>552</v>
      </c>
      <c r="H32" s="689"/>
      <c r="I32" s="689" t="s">
        <v>324</v>
      </c>
      <c r="J32" s="689"/>
      <c r="K32" s="689" t="s">
        <v>325</v>
      </c>
      <c r="L32" s="689"/>
      <c r="M32" s="690" t="s">
        <v>326</v>
      </c>
      <c r="N32" s="1210" t="s">
        <v>503</v>
      </c>
      <c r="O32" s="1211"/>
      <c r="P32" s="1211"/>
      <c r="Q32" s="1211"/>
      <c r="R32" s="1212"/>
      <c r="S32" s="495"/>
      <c r="T32" s="534"/>
      <c r="U32" s="534"/>
      <c r="V32" s="534"/>
      <c r="W32" s="534"/>
      <c r="X32" s="534"/>
      <c r="Y32" s="546"/>
      <c r="Z32" s="389"/>
      <c r="AA32" s="391"/>
      <c r="AB32" s="391" t="s">
        <v>577</v>
      </c>
      <c r="AC32" s="391"/>
      <c r="AD32" s="697"/>
      <c r="AE32" s="495"/>
      <c r="AF32" s="534"/>
      <c r="AG32" s="534"/>
      <c r="AH32" s="534"/>
      <c r="AI32" s="534"/>
      <c r="AJ32" s="534"/>
      <c r="AK32" s="673"/>
      <c r="AL32" s="458"/>
      <c r="AM32" s="354"/>
      <c r="AN32" s="354"/>
      <c r="AO32" s="354"/>
      <c r="AP32" s="654"/>
      <c r="AQ32" s="660"/>
      <c r="AR32" s="543"/>
      <c r="AS32" s="1227" t="s">
        <v>578</v>
      </c>
      <c r="AT32" s="1228"/>
      <c r="AU32" s="1228"/>
      <c r="AV32" s="1228"/>
      <c r="AW32" s="1228"/>
      <c r="AX32" s="545"/>
      <c r="AY32" s="648"/>
      <c r="AZ32" s="649"/>
      <c r="BA32" s="674"/>
      <c r="BB32" s="543"/>
      <c r="BC32" s="544"/>
      <c r="BD32" s="655" t="s">
        <v>537</v>
      </c>
      <c r="BE32" s="653"/>
      <c r="BF32" s="648"/>
      <c r="BG32" s="649"/>
      <c r="BH32" s="354"/>
      <c r="BI32" s="643">
        <v>24</v>
      </c>
      <c r="BJ32" s="644"/>
      <c r="BK32" s="644" t="s">
        <v>579</v>
      </c>
      <c r="BL32" s="644"/>
      <c r="BM32" s="644"/>
      <c r="BN32" s="644"/>
      <c r="BO32" s="644"/>
      <c r="BP32" s="644"/>
      <c r="BQ32" s="644"/>
      <c r="BR32" s="644"/>
      <c r="BS32" s="644"/>
      <c r="BT32" s="650"/>
      <c r="BU32" s="2"/>
      <c r="BV32" s="2"/>
      <c r="BW32" s="7"/>
      <c r="BX32" s="7"/>
      <c r="BY32" s="7"/>
      <c r="BZ32" s="7"/>
      <c r="CA32" s="7"/>
      <c r="CB32" s="7"/>
      <c r="CC32" s="7"/>
      <c r="CD32" s="7"/>
      <c r="CE32" s="7"/>
      <c r="CF32" s="7"/>
      <c r="CG32" s="7"/>
      <c r="CH32" s="7"/>
      <c r="CI32" s="1"/>
      <c r="CJ32" s="1"/>
      <c r="CK32" s="1"/>
      <c r="CL32" s="1"/>
      <c r="CM32" s="1"/>
    </row>
    <row r="33" spans="1:91" ht="15" customHeight="1">
      <c r="A33" s="675"/>
      <c r="B33" s="400" t="s">
        <v>580</v>
      </c>
      <c r="C33" s="557"/>
      <c r="D33" s="700" t="s">
        <v>581</v>
      </c>
      <c r="E33" s="699" t="s">
        <v>325</v>
      </c>
      <c r="F33" s="663" t="s">
        <v>576</v>
      </c>
      <c r="G33" s="549" t="s">
        <v>552</v>
      </c>
      <c r="H33" s="689"/>
      <c r="I33" s="689" t="s">
        <v>324</v>
      </c>
      <c r="J33" s="689"/>
      <c r="K33" s="689" t="s">
        <v>325</v>
      </c>
      <c r="L33" s="689"/>
      <c r="M33" s="690" t="s">
        <v>326</v>
      </c>
      <c r="N33" s="1207" t="s">
        <v>21</v>
      </c>
      <c r="O33" s="1208"/>
      <c r="P33" s="1208"/>
      <c r="Q33" s="1208"/>
      <c r="R33" s="1209"/>
      <c r="S33" s="399" t="s">
        <v>552</v>
      </c>
      <c r="T33" s="701"/>
      <c r="U33" s="701" t="s">
        <v>324</v>
      </c>
      <c r="V33" s="701"/>
      <c r="W33" s="701" t="s">
        <v>325</v>
      </c>
      <c r="X33" s="701"/>
      <c r="Y33" s="702" t="s">
        <v>326</v>
      </c>
      <c r="Z33" s="703"/>
      <c r="AA33" s="704"/>
      <c r="AB33" s="704"/>
      <c r="AC33" s="400"/>
      <c r="AD33" s="557"/>
      <c r="AE33" s="399" t="s">
        <v>552</v>
      </c>
      <c r="AF33" s="701"/>
      <c r="AG33" s="701" t="s">
        <v>324</v>
      </c>
      <c r="AH33" s="701"/>
      <c r="AI33" s="701" t="s">
        <v>325</v>
      </c>
      <c r="AJ33" s="701"/>
      <c r="AK33" s="705" t="s">
        <v>326</v>
      </c>
      <c r="AL33" s="458"/>
      <c r="AM33" s="354"/>
      <c r="AN33" s="354"/>
      <c r="AO33" s="354"/>
      <c r="AP33" s="654"/>
      <c r="AQ33" s="652"/>
      <c r="AR33" s="543"/>
      <c r="AS33" s="1227" t="s">
        <v>527</v>
      </c>
      <c r="AT33" s="1228"/>
      <c r="AU33" s="1228"/>
      <c r="AV33" s="1228"/>
      <c r="AW33" s="1228"/>
      <c r="AX33" s="545"/>
      <c r="AY33" s="648"/>
      <c r="AZ33" s="649"/>
      <c r="BA33" s="651"/>
      <c r="BB33" s="543"/>
      <c r="BC33" s="544"/>
      <c r="BD33" s="655" t="s">
        <v>562</v>
      </c>
      <c r="BE33" s="653"/>
      <c r="BF33" s="648"/>
      <c r="BG33" s="649"/>
      <c r="BH33" s="354"/>
      <c r="BI33" s="643">
        <v>25</v>
      </c>
      <c r="BJ33" s="644"/>
      <c r="BK33" s="644" t="s">
        <v>582</v>
      </c>
      <c r="BL33" s="644"/>
      <c r="BM33" s="644"/>
      <c r="BN33" s="644"/>
      <c r="BO33" s="644"/>
      <c r="BP33" s="644"/>
      <c r="BQ33" s="644"/>
      <c r="BR33" s="644"/>
      <c r="BS33" s="644"/>
      <c r="BT33" s="650"/>
      <c r="BU33" s="2"/>
      <c r="BV33" s="2"/>
      <c r="BW33" s="7"/>
      <c r="BX33" s="7"/>
      <c r="BY33" s="7"/>
      <c r="BZ33" s="7"/>
      <c r="CA33" s="7"/>
      <c r="CB33" s="7"/>
      <c r="CC33" s="7"/>
      <c r="CD33" s="7"/>
      <c r="CE33" s="7"/>
      <c r="CF33" s="7"/>
      <c r="CG33" s="7"/>
      <c r="CH33" s="7"/>
      <c r="CI33" s="7"/>
      <c r="CJ33" s="1"/>
      <c r="CK33" s="1"/>
      <c r="CL33" s="1"/>
      <c r="CM33" s="1"/>
    </row>
    <row r="34" spans="1:91" ht="15" customHeight="1">
      <c r="A34" s="706"/>
      <c r="B34" s="411" t="s">
        <v>583</v>
      </c>
      <c r="C34" s="707"/>
      <c r="D34" s="699"/>
      <c r="E34" s="687" t="s">
        <v>584</v>
      </c>
      <c r="F34" s="663"/>
      <c r="G34" s="549" t="s">
        <v>552</v>
      </c>
      <c r="H34" s="689"/>
      <c r="I34" s="689" t="s">
        <v>324</v>
      </c>
      <c r="J34" s="689"/>
      <c r="K34" s="689" t="s">
        <v>325</v>
      </c>
      <c r="L34" s="689"/>
      <c r="M34" s="690" t="s">
        <v>326</v>
      </c>
      <c r="N34" s="1213" t="s">
        <v>585</v>
      </c>
      <c r="O34" s="1214"/>
      <c r="P34" s="1214"/>
      <c r="Q34" s="1214"/>
      <c r="R34" s="1215"/>
      <c r="S34" s="535"/>
      <c r="T34" s="531"/>
      <c r="U34" s="531"/>
      <c r="V34" s="531"/>
      <c r="W34" s="531"/>
      <c r="X34" s="531"/>
      <c r="Y34" s="683"/>
      <c r="Z34" s="409"/>
      <c r="AA34" s="411"/>
      <c r="AB34" s="411" t="s">
        <v>585</v>
      </c>
      <c r="AC34" s="411"/>
      <c r="AD34" s="707"/>
      <c r="AE34" s="535"/>
      <c r="AF34" s="531"/>
      <c r="AG34" s="531"/>
      <c r="AH34" s="531"/>
      <c r="AI34" s="531"/>
      <c r="AJ34" s="531"/>
      <c r="AK34" s="685"/>
      <c r="AL34" s="354"/>
      <c r="AM34" s="354"/>
      <c r="AN34" s="354"/>
      <c r="AO34" s="354"/>
      <c r="AP34" s="654"/>
      <c r="AQ34" s="656"/>
      <c r="AR34" s="543"/>
      <c r="AS34" s="1227" t="s">
        <v>586</v>
      </c>
      <c r="AT34" s="1228"/>
      <c r="AU34" s="1228"/>
      <c r="AV34" s="1228"/>
      <c r="AW34" s="1228"/>
      <c r="AX34" s="545"/>
      <c r="AY34" s="648"/>
      <c r="AZ34" s="649"/>
      <c r="BA34" s="654" t="s">
        <v>587</v>
      </c>
      <c r="BB34" s="543"/>
      <c r="BC34" s="544"/>
      <c r="BD34" s="655" t="s">
        <v>588</v>
      </c>
      <c r="BE34" s="653"/>
      <c r="BF34" s="648"/>
      <c r="BG34" s="649"/>
      <c r="BH34" s="354"/>
      <c r="BI34" s="643">
        <v>26</v>
      </c>
      <c r="BJ34" s="644"/>
      <c r="BK34" s="644" t="s">
        <v>589</v>
      </c>
      <c r="BL34" s="644"/>
      <c r="BM34" s="644"/>
      <c r="BN34" s="644"/>
      <c r="BO34" s="644"/>
      <c r="BP34" s="644"/>
      <c r="BQ34" s="644"/>
      <c r="BR34" s="644"/>
      <c r="BS34" s="644"/>
      <c r="BT34" s="650"/>
      <c r="BU34" s="2"/>
      <c r="BV34" s="2"/>
      <c r="BW34" s="7"/>
      <c r="BX34" s="7"/>
      <c r="BY34" s="7"/>
      <c r="BZ34" s="7"/>
      <c r="CA34" s="7"/>
      <c r="CB34" s="7"/>
      <c r="CC34" s="7"/>
      <c r="CD34" s="7"/>
      <c r="CE34" s="7"/>
      <c r="CF34" s="7"/>
      <c r="CG34" s="7"/>
      <c r="CH34" s="7"/>
      <c r="CI34" s="1"/>
      <c r="CJ34" s="1"/>
      <c r="CK34" s="1"/>
      <c r="CL34" s="1"/>
      <c r="CM34" s="1"/>
    </row>
    <row r="35" spans="1:91" ht="15" customHeight="1">
      <c r="A35" s="708"/>
      <c r="B35" s="1201" t="s">
        <v>34</v>
      </c>
      <c r="C35" s="1201"/>
      <c r="D35" s="1201"/>
      <c r="E35" s="1201"/>
      <c r="F35" s="671"/>
      <c r="G35" s="709"/>
      <c r="H35" s="1194" t="s">
        <v>33</v>
      </c>
      <c r="I35" s="1194"/>
      <c r="J35" s="1194"/>
      <c r="K35" s="670"/>
      <c r="L35" s="699" t="s">
        <v>590</v>
      </c>
      <c r="M35" s="663" t="s">
        <v>591</v>
      </c>
      <c r="N35" s="1205"/>
      <c r="O35" s="1206"/>
      <c r="P35" s="1206"/>
      <c r="Q35" s="1206"/>
      <c r="R35" s="1206"/>
      <c r="S35" s="544"/>
      <c r="T35" s="711" t="s">
        <v>592</v>
      </c>
      <c r="U35" s="699"/>
      <c r="V35" s="687" t="s">
        <v>593</v>
      </c>
      <c r="W35" s="663"/>
      <c r="X35" s="1203"/>
      <c r="Y35" s="1204"/>
      <c r="Z35" s="1204"/>
      <c r="AA35" s="1204"/>
      <c r="AB35" s="1204"/>
      <c r="AC35" s="544"/>
      <c r="AD35" s="711" t="s">
        <v>592</v>
      </c>
      <c r="AE35" s="543"/>
      <c r="AF35" s="544"/>
      <c r="AG35" s="544"/>
      <c r="AH35" s="544" t="s">
        <v>585</v>
      </c>
      <c r="AI35" s="544"/>
      <c r="AJ35" s="544"/>
      <c r="AK35" s="712"/>
      <c r="AL35" s="354"/>
      <c r="AM35" s="354"/>
      <c r="AN35" s="354"/>
      <c r="AO35" s="356"/>
      <c r="AP35" s="654"/>
      <c r="AQ35" s="656"/>
      <c r="AR35" s="543"/>
      <c r="AS35" s="1227" t="s">
        <v>594</v>
      </c>
      <c r="AT35" s="1228"/>
      <c r="AU35" s="1228"/>
      <c r="AV35" s="1228"/>
      <c r="AW35" s="1228"/>
      <c r="AX35" s="545"/>
      <c r="AY35" s="648"/>
      <c r="AZ35" s="649"/>
      <c r="BA35" s="654"/>
      <c r="BB35" s="543"/>
      <c r="BC35" s="544"/>
      <c r="BD35" s="655" t="s">
        <v>595</v>
      </c>
      <c r="BE35" s="653"/>
      <c r="BF35" s="648"/>
      <c r="BG35" s="649"/>
      <c r="BH35" s="354"/>
      <c r="BI35" s="643">
        <v>27</v>
      </c>
      <c r="BJ35" s="644"/>
      <c r="BK35" s="644" t="s">
        <v>596</v>
      </c>
      <c r="BL35" s="644"/>
      <c r="BM35" s="644"/>
      <c r="BN35" s="644"/>
      <c r="BO35" s="644"/>
      <c r="BP35" s="644"/>
      <c r="BQ35" s="644"/>
      <c r="BR35" s="644"/>
      <c r="BS35" s="644"/>
      <c r="BT35" s="650"/>
      <c r="BU35" s="2"/>
      <c r="BV35" s="2"/>
      <c r="BW35" s="7"/>
      <c r="BX35" s="7"/>
      <c r="BY35" s="7"/>
      <c r="BZ35" s="7"/>
      <c r="CA35" s="7"/>
      <c r="CB35" s="7"/>
      <c r="CC35" s="7"/>
      <c r="CD35" s="7"/>
      <c r="CE35" s="7"/>
      <c r="CF35" s="7"/>
      <c r="CG35" s="7"/>
      <c r="CH35" s="7"/>
      <c r="CI35" s="1"/>
      <c r="CJ35" s="1"/>
      <c r="CK35" s="1"/>
      <c r="CL35" s="1"/>
      <c r="CM35" s="1"/>
    </row>
    <row r="36" spans="1:91" ht="15" customHeight="1">
      <c r="A36" s="713"/>
      <c r="B36" s="1202"/>
      <c r="C36" s="1202"/>
      <c r="D36" s="1202"/>
      <c r="E36" s="1202"/>
      <c r="F36" s="681"/>
      <c r="G36" s="714"/>
      <c r="H36" s="1199"/>
      <c r="I36" s="1199"/>
      <c r="J36" s="1199"/>
      <c r="K36" s="680"/>
      <c r="L36" s="699" t="s">
        <v>590</v>
      </c>
      <c r="M36" s="663" t="s">
        <v>597</v>
      </c>
      <c r="N36" s="1203"/>
      <c r="O36" s="1204"/>
      <c r="P36" s="1204"/>
      <c r="Q36" s="1204"/>
      <c r="R36" s="1204"/>
      <c r="S36" s="544"/>
      <c r="T36" s="711" t="s">
        <v>592</v>
      </c>
      <c r="U36" s="699"/>
      <c r="V36" s="687" t="s">
        <v>598</v>
      </c>
      <c r="W36" s="663"/>
      <c r="X36" s="1203"/>
      <c r="Y36" s="1204"/>
      <c r="Z36" s="1204"/>
      <c r="AA36" s="1204"/>
      <c r="AB36" s="1204"/>
      <c r="AC36" s="544"/>
      <c r="AD36" s="711" t="s">
        <v>592</v>
      </c>
      <c r="AE36" s="549" t="s">
        <v>552</v>
      </c>
      <c r="AF36" s="689"/>
      <c r="AG36" s="689" t="s">
        <v>324</v>
      </c>
      <c r="AH36" s="689"/>
      <c r="AI36" s="689" t="s">
        <v>325</v>
      </c>
      <c r="AJ36" s="689"/>
      <c r="AK36" s="715" t="s">
        <v>326</v>
      </c>
      <c r="AL36" s="354"/>
      <c r="AM36" s="354"/>
      <c r="AN36" s="354"/>
      <c r="AO36" s="356"/>
      <c r="AP36" s="654"/>
      <c r="AQ36" s="656"/>
      <c r="AR36" s="543"/>
      <c r="AS36" s="1227" t="s">
        <v>599</v>
      </c>
      <c r="AT36" s="1228"/>
      <c r="AU36" s="1228"/>
      <c r="AV36" s="1228"/>
      <c r="AW36" s="1228"/>
      <c r="AX36" s="545"/>
      <c r="AY36" s="648"/>
      <c r="AZ36" s="649"/>
      <c r="BA36" s="654"/>
      <c r="BB36" s="543"/>
      <c r="BC36" s="544"/>
      <c r="BD36" s="657" t="s">
        <v>524</v>
      </c>
      <c r="BE36" s="545"/>
      <c r="BF36" s="648"/>
      <c r="BG36" s="649"/>
      <c r="BH36" s="354"/>
      <c r="BI36" s="643">
        <v>28</v>
      </c>
      <c r="BJ36" s="644"/>
      <c r="BK36" s="644" t="s">
        <v>600</v>
      </c>
      <c r="BL36" s="644"/>
      <c r="BM36" s="644"/>
      <c r="BN36" s="644"/>
      <c r="BO36" s="644"/>
      <c r="BP36" s="644"/>
      <c r="BQ36" s="644"/>
      <c r="BR36" s="644"/>
      <c r="BS36" s="644"/>
      <c r="BT36" s="650"/>
      <c r="BU36" s="2"/>
      <c r="BV36" s="2"/>
      <c r="BW36" s="7"/>
      <c r="BX36" s="7"/>
      <c r="BY36" s="7"/>
      <c r="BZ36" s="7"/>
      <c r="CA36" s="7"/>
      <c r="CB36" s="7"/>
      <c r="CC36" s="7"/>
      <c r="CD36" s="7"/>
      <c r="CE36" s="7"/>
      <c r="CF36" s="7"/>
      <c r="CG36" s="7"/>
      <c r="CH36" s="7"/>
      <c r="CI36" s="1"/>
      <c r="CJ36" s="1"/>
      <c r="CK36" s="1"/>
      <c r="CL36" s="1"/>
      <c r="CM36" s="1"/>
    </row>
    <row r="37" spans="1:86" ht="15" customHeight="1">
      <c r="A37" s="716"/>
      <c r="B37" s="670"/>
      <c r="C37" s="670"/>
      <c r="D37" s="670"/>
      <c r="E37" s="670"/>
      <c r="F37" s="670"/>
      <c r="G37" s="670"/>
      <c r="H37" s="670"/>
      <c r="I37" s="670"/>
      <c r="J37" s="670"/>
      <c r="K37" s="671"/>
      <c r="L37" s="693" t="s">
        <v>117</v>
      </c>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4"/>
      <c r="AK37" s="673"/>
      <c r="AL37" s="354"/>
      <c r="AM37" s="354"/>
      <c r="AN37" s="354"/>
      <c r="AO37" s="356"/>
      <c r="AP37" s="654"/>
      <c r="AQ37" s="656"/>
      <c r="AR37" s="543"/>
      <c r="AS37" s="1227" t="s">
        <v>601</v>
      </c>
      <c r="AT37" s="1228"/>
      <c r="AU37" s="1228"/>
      <c r="AV37" s="1228"/>
      <c r="AW37" s="1228"/>
      <c r="AX37" s="545"/>
      <c r="AY37" s="648"/>
      <c r="AZ37" s="649"/>
      <c r="BA37" s="654"/>
      <c r="BB37" s="543"/>
      <c r="BC37" s="544"/>
      <c r="BD37" s="657" t="s">
        <v>602</v>
      </c>
      <c r="BE37" s="545"/>
      <c r="BF37" s="648"/>
      <c r="BG37" s="649"/>
      <c r="BH37" s="354"/>
      <c r="BI37" s="643">
        <v>29</v>
      </c>
      <c r="BJ37" s="644"/>
      <c r="BK37" s="644" t="s">
        <v>603</v>
      </c>
      <c r="BL37" s="644"/>
      <c r="BM37" s="644"/>
      <c r="BN37" s="644"/>
      <c r="BO37" s="644"/>
      <c r="BP37" s="644"/>
      <c r="BQ37" s="644"/>
      <c r="BR37" s="644"/>
      <c r="BS37" s="644"/>
      <c r="BT37" s="650"/>
      <c r="BU37" s="2"/>
      <c r="BV37" s="2"/>
      <c r="BW37" s="6"/>
      <c r="BX37" s="6"/>
      <c r="BY37" s="6"/>
      <c r="BZ37" s="6"/>
      <c r="CA37" s="6"/>
      <c r="CB37" s="6"/>
      <c r="CC37" s="6"/>
      <c r="CD37" s="6"/>
      <c r="CE37" s="6"/>
      <c r="CF37" s="6"/>
      <c r="CG37" s="6"/>
      <c r="CH37" s="6"/>
    </row>
    <row r="38" spans="1:86" ht="15" customHeight="1">
      <c r="A38" s="717"/>
      <c r="B38" s="400"/>
      <c r="C38" s="400"/>
      <c r="D38" s="400"/>
      <c r="E38" s="400"/>
      <c r="F38" s="400" t="s">
        <v>604</v>
      </c>
      <c r="G38" s="400"/>
      <c r="H38" s="400"/>
      <c r="I38" s="400"/>
      <c r="J38" s="400"/>
      <c r="K38" s="557"/>
      <c r="L38" s="676" t="s">
        <v>118</v>
      </c>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519"/>
      <c r="AL38" s="354"/>
      <c r="AM38" s="354"/>
      <c r="AN38" s="354"/>
      <c r="AO38" s="356"/>
      <c r="AP38" s="654"/>
      <c r="AQ38" s="656"/>
      <c r="AR38" s="543"/>
      <c r="AS38" s="1227" t="s">
        <v>530</v>
      </c>
      <c r="AT38" s="1228"/>
      <c r="AU38" s="1228"/>
      <c r="AV38" s="1228"/>
      <c r="AW38" s="1228"/>
      <c r="AX38" s="545"/>
      <c r="AY38" s="648"/>
      <c r="AZ38" s="649"/>
      <c r="BA38" s="654"/>
      <c r="BB38" s="543"/>
      <c r="BC38" s="544"/>
      <c r="BD38" s="657" t="s">
        <v>605</v>
      </c>
      <c r="BE38" s="545"/>
      <c r="BF38" s="648"/>
      <c r="BG38" s="649"/>
      <c r="BH38" s="356"/>
      <c r="BI38" s="643">
        <v>30</v>
      </c>
      <c r="BJ38" s="644"/>
      <c r="BK38" s="644" t="s">
        <v>606</v>
      </c>
      <c r="BL38" s="644"/>
      <c r="BM38" s="644"/>
      <c r="BN38" s="644"/>
      <c r="BO38" s="644"/>
      <c r="BP38" s="644"/>
      <c r="BQ38" s="644"/>
      <c r="BR38" s="644"/>
      <c r="BS38" s="644"/>
      <c r="BT38" s="650"/>
      <c r="BU38" s="51"/>
      <c r="BV38" s="51"/>
      <c r="BW38" s="6"/>
      <c r="BX38" s="6"/>
      <c r="BY38" s="6"/>
      <c r="BZ38" s="6"/>
      <c r="CA38" s="6"/>
      <c r="CB38" s="6"/>
      <c r="CC38" s="6"/>
      <c r="CD38" s="6"/>
      <c r="CE38" s="6"/>
      <c r="CF38" s="6"/>
      <c r="CG38" s="6"/>
      <c r="CH38" s="6"/>
    </row>
    <row r="39" spans="1:86" ht="15" customHeight="1">
      <c r="A39" s="717"/>
      <c r="B39" s="400"/>
      <c r="C39" s="400"/>
      <c r="D39" s="400"/>
      <c r="E39" s="400"/>
      <c r="F39" s="400" t="s">
        <v>607</v>
      </c>
      <c r="G39" s="400"/>
      <c r="H39" s="400"/>
      <c r="I39" s="400"/>
      <c r="J39" s="400"/>
      <c r="K39" s="557"/>
      <c r="L39" s="502"/>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519"/>
      <c r="AL39" s="354"/>
      <c r="AM39" s="354"/>
      <c r="AN39" s="354"/>
      <c r="AO39" s="356"/>
      <c r="AP39" s="654"/>
      <c r="AQ39" s="656"/>
      <c r="AR39" s="543"/>
      <c r="AS39" s="1227" t="s">
        <v>608</v>
      </c>
      <c r="AT39" s="1228"/>
      <c r="AU39" s="1228"/>
      <c r="AV39" s="1228"/>
      <c r="AW39" s="1228"/>
      <c r="AX39" s="545"/>
      <c r="AY39" s="648"/>
      <c r="AZ39" s="649"/>
      <c r="BA39" s="674"/>
      <c r="BB39" s="543"/>
      <c r="BC39" s="544"/>
      <c r="BD39" s="657" t="s">
        <v>578</v>
      </c>
      <c r="BE39" s="545"/>
      <c r="BF39" s="648"/>
      <c r="BG39" s="649"/>
      <c r="BH39" s="356"/>
      <c r="BI39" s="643">
        <v>31</v>
      </c>
      <c r="BJ39" s="644"/>
      <c r="BK39" s="644" t="s">
        <v>609</v>
      </c>
      <c r="BL39" s="644"/>
      <c r="BM39" s="644"/>
      <c r="BN39" s="644"/>
      <c r="BO39" s="644"/>
      <c r="BP39" s="644"/>
      <c r="BQ39" s="644"/>
      <c r="BR39" s="644"/>
      <c r="BS39" s="644"/>
      <c r="BT39" s="650"/>
      <c r="BU39" s="51"/>
      <c r="BV39" s="51"/>
      <c r="BW39" s="6"/>
      <c r="BX39" s="6"/>
      <c r="BY39" s="6"/>
      <c r="BZ39" s="6"/>
      <c r="CA39" s="6"/>
      <c r="CB39" s="6"/>
      <c r="CC39" s="6"/>
      <c r="CD39" s="6"/>
      <c r="CE39" s="6"/>
      <c r="CF39" s="6"/>
      <c r="CG39" s="6"/>
      <c r="CH39" s="6"/>
    </row>
    <row r="40" spans="1:86" ht="15" customHeight="1">
      <c r="A40" s="718"/>
      <c r="B40" s="719"/>
      <c r="C40" s="719"/>
      <c r="D40" s="719"/>
      <c r="E40" s="719"/>
      <c r="F40" s="719"/>
      <c r="G40" s="719"/>
      <c r="H40" s="719"/>
      <c r="I40" s="719"/>
      <c r="J40" s="719"/>
      <c r="K40" s="720"/>
      <c r="L40" s="512"/>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c r="AJ40" s="521"/>
      <c r="AK40" s="522"/>
      <c r="AL40" s="354"/>
      <c r="AM40" s="354"/>
      <c r="AN40" s="354"/>
      <c r="AO40" s="356"/>
      <c r="AP40" s="654"/>
      <c r="AQ40" s="656"/>
      <c r="AR40" s="543"/>
      <c r="AS40" s="1227" t="s">
        <v>610</v>
      </c>
      <c r="AT40" s="1228"/>
      <c r="AU40" s="1228"/>
      <c r="AV40" s="1228"/>
      <c r="AW40" s="1228"/>
      <c r="AX40" s="545"/>
      <c r="AY40" s="648"/>
      <c r="AZ40" s="649"/>
      <c r="BA40" s="721" t="s">
        <v>611</v>
      </c>
      <c r="BB40" s="543"/>
      <c r="BC40" s="544"/>
      <c r="BD40" s="657" t="s">
        <v>612</v>
      </c>
      <c r="BE40" s="545"/>
      <c r="BF40" s="648"/>
      <c r="BG40" s="649"/>
      <c r="BH40" s="356"/>
      <c r="BI40" s="643">
        <v>32</v>
      </c>
      <c r="BJ40" s="644"/>
      <c r="BK40" s="644" t="s">
        <v>613</v>
      </c>
      <c r="BL40" s="644"/>
      <c r="BM40" s="644"/>
      <c r="BN40" s="644"/>
      <c r="BO40" s="644"/>
      <c r="BP40" s="644"/>
      <c r="BQ40" s="644"/>
      <c r="BR40" s="644"/>
      <c r="BS40" s="644"/>
      <c r="BT40" s="650"/>
      <c r="BU40" s="51"/>
      <c r="BV40" s="51"/>
      <c r="BW40" s="6"/>
      <c r="BX40" s="6"/>
      <c r="BY40" s="6"/>
      <c r="BZ40" s="6"/>
      <c r="CA40" s="6"/>
      <c r="CB40" s="6"/>
      <c r="CC40" s="6"/>
      <c r="CD40" s="6"/>
      <c r="CE40" s="6"/>
      <c r="CF40" s="6"/>
      <c r="CG40" s="6"/>
      <c r="CH40" s="6"/>
    </row>
    <row r="41" spans="1:86" ht="15" customHeight="1">
      <c r="A41" s="315"/>
      <c r="B41" s="356"/>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674"/>
      <c r="AQ41" s="660"/>
      <c r="AR41" s="543"/>
      <c r="AS41" s="1227" t="s">
        <v>614</v>
      </c>
      <c r="AT41" s="1228"/>
      <c r="AU41" s="1228"/>
      <c r="AV41" s="1228"/>
      <c r="AW41" s="1228"/>
      <c r="AX41" s="545"/>
      <c r="AY41" s="648"/>
      <c r="AZ41" s="649"/>
      <c r="BA41" s="654"/>
      <c r="BB41" s="543"/>
      <c r="BC41" s="544"/>
      <c r="BD41" s="657" t="s">
        <v>615</v>
      </c>
      <c r="BE41" s="545"/>
      <c r="BF41" s="648"/>
      <c r="BG41" s="649"/>
      <c r="BH41" s="356"/>
      <c r="BI41" s="643">
        <v>33</v>
      </c>
      <c r="BJ41" s="644"/>
      <c r="BK41" s="644" t="s">
        <v>616</v>
      </c>
      <c r="BL41" s="644"/>
      <c r="BM41" s="644"/>
      <c r="BN41" s="644"/>
      <c r="BO41" s="644"/>
      <c r="BP41" s="644"/>
      <c r="BQ41" s="644"/>
      <c r="BR41" s="644"/>
      <c r="BS41" s="644"/>
      <c r="BT41" s="650"/>
      <c r="BU41" s="51"/>
      <c r="BV41" s="51"/>
      <c r="BW41" s="6"/>
      <c r="BX41" s="6"/>
      <c r="BY41" s="6"/>
      <c r="BZ41" s="6"/>
      <c r="CA41" s="6"/>
      <c r="CB41" s="6"/>
      <c r="CC41" s="6"/>
      <c r="CD41" s="6"/>
      <c r="CE41" s="6"/>
      <c r="CF41" s="6"/>
      <c r="CG41" s="6"/>
      <c r="CH41" s="6"/>
    </row>
    <row r="42" spans="1:86" ht="15" customHeight="1">
      <c r="A42" s="315"/>
      <c r="B42" s="315"/>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56"/>
      <c r="AM42" s="356"/>
      <c r="AN42" s="356"/>
      <c r="AO42" s="356"/>
      <c r="AP42" s="651" t="s">
        <v>617</v>
      </c>
      <c r="AQ42" s="652"/>
      <c r="AR42" s="543"/>
      <c r="AS42" s="1227" t="s">
        <v>618</v>
      </c>
      <c r="AT42" s="1228"/>
      <c r="AU42" s="1228"/>
      <c r="AV42" s="1228"/>
      <c r="AW42" s="1228"/>
      <c r="AX42" s="545"/>
      <c r="AY42" s="648"/>
      <c r="AZ42" s="649"/>
      <c r="BA42" s="654"/>
      <c r="BB42" s="543"/>
      <c r="BC42" s="544"/>
      <c r="BD42" s="657" t="s">
        <v>619</v>
      </c>
      <c r="BE42" s="545"/>
      <c r="BF42" s="648"/>
      <c r="BG42" s="649"/>
      <c r="BH42" s="356"/>
      <c r="BI42" s="643">
        <v>34</v>
      </c>
      <c r="BJ42" s="644"/>
      <c r="BK42" s="644" t="s">
        <v>620</v>
      </c>
      <c r="BL42" s="644"/>
      <c r="BM42" s="644"/>
      <c r="BN42" s="644"/>
      <c r="BO42" s="644"/>
      <c r="BP42" s="644"/>
      <c r="BQ42" s="644"/>
      <c r="BR42" s="644"/>
      <c r="BS42" s="644"/>
      <c r="BT42" s="650"/>
      <c r="BU42" s="51"/>
      <c r="BV42" s="51"/>
      <c r="BW42" s="6"/>
      <c r="BX42" s="6"/>
      <c r="BY42" s="6"/>
      <c r="BZ42" s="6"/>
      <c r="CA42" s="6"/>
      <c r="CB42" s="6"/>
      <c r="CC42" s="6"/>
      <c r="CD42" s="6"/>
      <c r="CE42" s="6"/>
      <c r="CF42" s="6"/>
      <c r="CG42" s="6"/>
      <c r="CH42" s="6"/>
    </row>
    <row r="43" spans="1:86" ht="15" customHeight="1">
      <c r="A43" s="356"/>
      <c r="B43" s="356"/>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15"/>
      <c r="AL43" s="356"/>
      <c r="AM43" s="356"/>
      <c r="AN43" s="356"/>
      <c r="AO43" s="356"/>
      <c r="AP43" s="654"/>
      <c r="AQ43" s="656"/>
      <c r="AR43" s="543"/>
      <c r="AS43" s="1227" t="s">
        <v>621</v>
      </c>
      <c r="AT43" s="1228"/>
      <c r="AU43" s="1228"/>
      <c r="AV43" s="1228"/>
      <c r="AW43" s="1228"/>
      <c r="AX43" s="545"/>
      <c r="AY43" s="648"/>
      <c r="AZ43" s="649"/>
      <c r="BA43" s="674"/>
      <c r="BB43" s="543"/>
      <c r="BC43" s="544"/>
      <c r="BD43" s="657" t="s">
        <v>622</v>
      </c>
      <c r="BE43" s="545"/>
      <c r="BF43" s="648"/>
      <c r="BG43" s="649"/>
      <c r="BH43" s="356"/>
      <c r="BI43" s="643">
        <v>35</v>
      </c>
      <c r="BJ43" s="644"/>
      <c r="BK43" s="644" t="s">
        <v>623</v>
      </c>
      <c r="BL43" s="644"/>
      <c r="BM43" s="644"/>
      <c r="BN43" s="644"/>
      <c r="BO43" s="644"/>
      <c r="BP43" s="644"/>
      <c r="BQ43" s="644"/>
      <c r="BR43" s="644"/>
      <c r="BS43" s="644"/>
      <c r="BT43" s="650"/>
      <c r="BU43" s="51"/>
      <c r="BV43" s="51"/>
      <c r="BW43" s="6"/>
      <c r="BX43" s="6"/>
      <c r="BY43" s="6"/>
      <c r="BZ43" s="6"/>
      <c r="CA43" s="6"/>
      <c r="CB43" s="6"/>
      <c r="CC43" s="6"/>
      <c r="CD43" s="6"/>
      <c r="CE43" s="6"/>
      <c r="CF43" s="6"/>
      <c r="CG43" s="6"/>
      <c r="CH43" s="6"/>
    </row>
    <row r="44" spans="1:86" ht="15" customHeight="1">
      <c r="A44" s="533" t="s">
        <v>624</v>
      </c>
      <c r="B44" s="533"/>
      <c r="C44" s="533"/>
      <c r="D44" s="533"/>
      <c r="E44" s="533"/>
      <c r="F44" s="533"/>
      <c r="G44" s="533"/>
      <c r="H44" s="533"/>
      <c r="I44" s="533"/>
      <c r="J44" s="533"/>
      <c r="K44" s="533"/>
      <c r="L44" s="533"/>
      <c r="M44" s="533"/>
      <c r="N44" s="533"/>
      <c r="O44" s="533"/>
      <c r="P44" s="533"/>
      <c r="Q44" s="533" t="s">
        <v>625</v>
      </c>
      <c r="R44" s="533"/>
      <c r="S44" s="322"/>
      <c r="T44" s="322"/>
      <c r="U44" s="322"/>
      <c r="V44" s="722" t="s">
        <v>323</v>
      </c>
      <c r="W44" s="722"/>
      <c r="X44" s="723"/>
      <c r="Y44" s="322" t="s">
        <v>324</v>
      </c>
      <c r="Z44" s="723"/>
      <c r="AA44" s="322" t="s">
        <v>325</v>
      </c>
      <c r="AB44" s="723"/>
      <c r="AC44" s="322" t="s">
        <v>326</v>
      </c>
      <c r="AD44" s="322"/>
      <c r="AE44" s="533" t="s">
        <v>626</v>
      </c>
      <c r="AF44" s="315"/>
      <c r="AG44" s="322"/>
      <c r="AH44" s="647"/>
      <c r="AI44" s="647"/>
      <c r="AJ44" s="647"/>
      <c r="AK44" s="330"/>
      <c r="AL44" s="356"/>
      <c r="AM44" s="356"/>
      <c r="AN44" s="356"/>
      <c r="AO44" s="356"/>
      <c r="AP44" s="654"/>
      <c r="AQ44" s="656"/>
      <c r="AR44" s="543"/>
      <c r="AS44" s="1227" t="s">
        <v>608</v>
      </c>
      <c r="AT44" s="1228"/>
      <c r="AU44" s="1228"/>
      <c r="AV44" s="1228"/>
      <c r="AW44" s="1228"/>
      <c r="AX44" s="545"/>
      <c r="AY44" s="648"/>
      <c r="AZ44" s="649"/>
      <c r="BA44" s="724" t="s">
        <v>552</v>
      </c>
      <c r="BB44" s="543"/>
      <c r="BC44" s="544"/>
      <c r="BD44" s="657"/>
      <c r="BE44" s="545"/>
      <c r="BF44" s="648"/>
      <c r="BG44" s="649"/>
      <c r="BH44" s="356"/>
      <c r="BI44" s="643">
        <v>36</v>
      </c>
      <c r="BJ44" s="644"/>
      <c r="BK44" s="644" t="s">
        <v>627</v>
      </c>
      <c r="BL44" s="644"/>
      <c r="BM44" s="644"/>
      <c r="BN44" s="644"/>
      <c r="BO44" s="644"/>
      <c r="BP44" s="644"/>
      <c r="BQ44" s="644"/>
      <c r="BR44" s="644"/>
      <c r="BS44" s="644"/>
      <c r="BT44" s="650"/>
      <c r="BU44" s="51"/>
      <c r="BV44" s="51"/>
      <c r="BW44" s="6"/>
      <c r="BX44" s="6"/>
      <c r="BY44" s="6"/>
      <c r="BZ44" s="6"/>
      <c r="CA44" s="6"/>
      <c r="CB44" s="6"/>
      <c r="CC44" s="6"/>
      <c r="CD44" s="6"/>
      <c r="CE44" s="6"/>
      <c r="CF44" s="6"/>
      <c r="CG44" s="6"/>
      <c r="CH44" s="6"/>
    </row>
    <row r="45" spans="1:86" ht="15" customHeight="1">
      <c r="A45" s="356"/>
      <c r="B45" s="356"/>
      <c r="C45" s="356"/>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15"/>
      <c r="AL45" s="356"/>
      <c r="AM45" s="356"/>
      <c r="AN45" s="356"/>
      <c r="AO45" s="356"/>
      <c r="AP45" s="654"/>
      <c r="AQ45" s="656"/>
      <c r="AR45" s="543"/>
      <c r="AS45" s="1227" t="s">
        <v>628</v>
      </c>
      <c r="AT45" s="1228"/>
      <c r="AU45" s="1228"/>
      <c r="AV45" s="1228"/>
      <c r="AW45" s="1228"/>
      <c r="AX45" s="545"/>
      <c r="AY45" s="648"/>
      <c r="AZ45" s="649"/>
      <c r="BA45" s="654"/>
      <c r="BB45" s="543"/>
      <c r="BC45" s="544"/>
      <c r="BD45" s="657"/>
      <c r="BE45" s="545"/>
      <c r="BF45" s="648"/>
      <c r="BG45" s="649"/>
      <c r="BH45" s="356"/>
      <c r="BI45" s="643">
        <v>37</v>
      </c>
      <c r="BJ45" s="644"/>
      <c r="BK45" s="644" t="s">
        <v>629</v>
      </c>
      <c r="BL45" s="644"/>
      <c r="BM45" s="644"/>
      <c r="BN45" s="644"/>
      <c r="BO45" s="644"/>
      <c r="BP45" s="644"/>
      <c r="BQ45" s="644"/>
      <c r="BR45" s="644"/>
      <c r="BS45" s="644"/>
      <c r="BT45" s="650"/>
      <c r="BU45" s="51"/>
      <c r="BV45" s="51"/>
      <c r="BW45" s="6"/>
      <c r="BX45" s="6"/>
      <c r="BY45" s="6"/>
      <c r="BZ45" s="6"/>
      <c r="CA45" s="6"/>
      <c r="CB45" s="6"/>
      <c r="CC45" s="6"/>
      <c r="CD45" s="6"/>
      <c r="CE45" s="6"/>
      <c r="CF45" s="6"/>
      <c r="CG45" s="6"/>
      <c r="CH45" s="6"/>
    </row>
    <row r="46" spans="1:86" ht="15" customHeight="1">
      <c r="A46" s="315"/>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4"/>
      <c r="AP46" s="725"/>
      <c r="AQ46" s="726"/>
      <c r="AR46" s="727"/>
      <c r="AS46" s="1229" t="s">
        <v>630</v>
      </c>
      <c r="AT46" s="1230"/>
      <c r="AU46" s="1230"/>
      <c r="AV46" s="1230"/>
      <c r="AW46" s="1230"/>
      <c r="AX46" s="730"/>
      <c r="AY46" s="731"/>
      <c r="AZ46" s="732"/>
      <c r="BA46" s="725"/>
      <c r="BB46" s="727"/>
      <c r="BC46" s="550"/>
      <c r="BD46" s="729"/>
      <c r="BE46" s="730"/>
      <c r="BF46" s="731"/>
      <c r="BG46" s="732"/>
      <c r="BH46" s="356"/>
      <c r="BI46" s="643">
        <v>38</v>
      </c>
      <c r="BJ46" s="644"/>
      <c r="BK46" s="644" t="s">
        <v>631</v>
      </c>
      <c r="BL46" s="644"/>
      <c r="BM46" s="644"/>
      <c r="BN46" s="644"/>
      <c r="BO46" s="644"/>
      <c r="BP46" s="644"/>
      <c r="BQ46" s="644"/>
      <c r="BR46" s="644"/>
      <c r="BS46" s="644"/>
      <c r="BT46" s="650"/>
      <c r="BU46" s="51"/>
      <c r="BV46" s="51"/>
      <c r="BW46" s="6"/>
      <c r="BX46" s="6"/>
      <c r="BY46" s="6"/>
      <c r="BZ46" s="6"/>
      <c r="CA46" s="6"/>
      <c r="CB46" s="6"/>
      <c r="CC46" s="6"/>
      <c r="CD46" s="6"/>
      <c r="CE46" s="6"/>
      <c r="CF46" s="6"/>
      <c r="CG46" s="6"/>
      <c r="CH46" s="6"/>
    </row>
    <row r="47" spans="1:86" ht="14.25" customHeight="1">
      <c r="A47" s="315"/>
      <c r="B47" s="356"/>
      <c r="C47" s="356"/>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6"/>
      <c r="AO47" s="354"/>
      <c r="AP47" s="633" t="s">
        <v>632</v>
      </c>
      <c r="AQ47" s="632" t="s">
        <v>633</v>
      </c>
      <c r="AR47" s="633"/>
      <c r="AS47" s="633"/>
      <c r="AT47" s="633"/>
      <c r="AU47" s="633"/>
      <c r="AV47" s="633"/>
      <c r="AW47" s="405"/>
      <c r="AX47" s="633"/>
      <c r="AY47" s="633"/>
      <c r="AZ47" s="633"/>
      <c r="BA47" s="633"/>
      <c r="BB47" s="633"/>
      <c r="BC47" s="633"/>
      <c r="BD47" s="405"/>
      <c r="BE47" s="633"/>
      <c r="BF47" s="633"/>
      <c r="BG47" s="633"/>
      <c r="BH47" s="354"/>
      <c r="BI47" s="643">
        <v>39</v>
      </c>
      <c r="BJ47" s="644"/>
      <c r="BK47" s="644" t="s">
        <v>634</v>
      </c>
      <c r="BL47" s="644"/>
      <c r="BM47" s="644"/>
      <c r="BN47" s="644"/>
      <c r="BO47" s="644"/>
      <c r="BP47" s="644"/>
      <c r="BQ47" s="644"/>
      <c r="BR47" s="644"/>
      <c r="BS47" s="644"/>
      <c r="BT47" s="650"/>
      <c r="BU47" s="51"/>
      <c r="BV47" s="51"/>
      <c r="BW47" s="6"/>
      <c r="BX47" s="6"/>
      <c r="BY47" s="6"/>
      <c r="BZ47" s="6"/>
      <c r="CA47" s="6"/>
      <c r="CB47" s="6"/>
      <c r="CC47" s="6"/>
      <c r="CD47" s="6"/>
      <c r="CE47" s="6"/>
      <c r="CF47" s="6"/>
      <c r="CG47" s="6"/>
      <c r="CH47" s="6"/>
    </row>
    <row r="48" spans="1:86" ht="14.25" customHeight="1">
      <c r="A48" s="315"/>
      <c r="B48" s="356"/>
      <c r="C48" s="356"/>
      <c r="D48" s="664"/>
      <c r="E48" s="665" t="s">
        <v>635</v>
      </c>
      <c r="F48" s="666"/>
      <c r="G48" s="667"/>
      <c r="H48" s="665"/>
      <c r="I48" s="666"/>
      <c r="J48" s="667"/>
      <c r="K48" s="665"/>
      <c r="L48" s="666"/>
      <c r="M48" s="667"/>
      <c r="N48" s="665" t="s">
        <v>636</v>
      </c>
      <c r="O48" s="666"/>
      <c r="P48" s="667"/>
      <c r="Q48" s="665"/>
      <c r="R48" s="665"/>
      <c r="S48" s="665"/>
      <c r="T48" s="665" t="s">
        <v>637</v>
      </c>
      <c r="U48" s="665"/>
      <c r="V48" s="665"/>
      <c r="W48" s="665"/>
      <c r="X48" s="665"/>
      <c r="Y48" s="668"/>
      <c r="Z48" s="315"/>
      <c r="AA48" s="315"/>
      <c r="AB48" s="315"/>
      <c r="AC48" s="315"/>
      <c r="AD48" s="356"/>
      <c r="AE48" s="356"/>
      <c r="AF48" s="356"/>
      <c r="AG48" s="356"/>
      <c r="AH48" s="356"/>
      <c r="AI48" s="356"/>
      <c r="AJ48" s="356"/>
      <c r="AK48" s="356"/>
      <c r="AL48" s="356"/>
      <c r="AM48" s="356"/>
      <c r="AN48" s="356"/>
      <c r="AO48" s="354"/>
      <c r="AP48" s="633"/>
      <c r="AQ48" s="632" t="s">
        <v>638</v>
      </c>
      <c r="AR48" s="633"/>
      <c r="AS48" s="633"/>
      <c r="AT48" s="633"/>
      <c r="AU48" s="633"/>
      <c r="AV48" s="633"/>
      <c r="AW48" s="405"/>
      <c r="AX48" s="633"/>
      <c r="AY48" s="633"/>
      <c r="AZ48" s="633"/>
      <c r="BA48" s="633"/>
      <c r="BB48" s="633"/>
      <c r="BC48" s="633"/>
      <c r="BD48" s="405"/>
      <c r="BE48" s="633"/>
      <c r="BF48" s="633"/>
      <c r="BG48" s="633"/>
      <c r="BH48" s="354"/>
      <c r="BI48" s="643">
        <v>40</v>
      </c>
      <c r="BJ48" s="644"/>
      <c r="BK48" s="644" t="s">
        <v>639</v>
      </c>
      <c r="BL48" s="644"/>
      <c r="BM48" s="644"/>
      <c r="BN48" s="644"/>
      <c r="BO48" s="644"/>
      <c r="BP48" s="644"/>
      <c r="BQ48" s="644"/>
      <c r="BR48" s="644"/>
      <c r="BS48" s="644"/>
      <c r="BT48" s="650"/>
      <c r="BU48" s="51"/>
      <c r="BV48" s="51"/>
      <c r="BW48" s="6"/>
      <c r="BX48" s="6"/>
      <c r="BY48" s="6"/>
      <c r="BZ48" s="6"/>
      <c r="CA48" s="6"/>
      <c r="CB48" s="6"/>
      <c r="CC48" s="6"/>
      <c r="CD48" s="6"/>
      <c r="CE48" s="6"/>
      <c r="CF48" s="6"/>
      <c r="CG48" s="6"/>
      <c r="CH48" s="6"/>
    </row>
    <row r="49" spans="1:86" ht="14.25" customHeight="1">
      <c r="A49" s="315"/>
      <c r="B49" s="356"/>
      <c r="C49" s="356"/>
      <c r="D49" s="481"/>
      <c r="E49" s="354"/>
      <c r="F49" s="677"/>
      <c r="G49" s="502"/>
      <c r="H49" s="354"/>
      <c r="I49" s="677"/>
      <c r="J49" s="502"/>
      <c r="K49" s="354"/>
      <c r="L49" s="677"/>
      <c r="M49" s="502"/>
      <c r="N49" s="354"/>
      <c r="O49" s="677"/>
      <c r="P49" s="502"/>
      <c r="Q49" s="354"/>
      <c r="R49" s="354"/>
      <c r="S49" s="354"/>
      <c r="T49" s="354"/>
      <c r="U49" s="354"/>
      <c r="V49" s="677"/>
      <c r="W49" s="502"/>
      <c r="X49" s="354"/>
      <c r="Y49" s="519"/>
      <c r="Z49" s="315"/>
      <c r="AA49" s="315"/>
      <c r="AB49" s="315"/>
      <c r="AC49" s="315"/>
      <c r="AD49" s="356"/>
      <c r="AE49" s="356"/>
      <c r="AF49" s="356"/>
      <c r="AG49" s="356"/>
      <c r="AH49" s="356"/>
      <c r="AI49" s="356"/>
      <c r="AJ49" s="356"/>
      <c r="AK49" s="356"/>
      <c r="AL49" s="356"/>
      <c r="AM49" s="356"/>
      <c r="AN49" s="356"/>
      <c r="AO49" s="356"/>
      <c r="AP49" s="633"/>
      <c r="AQ49" s="632" t="s">
        <v>640</v>
      </c>
      <c r="AR49" s="633"/>
      <c r="AS49" s="633"/>
      <c r="AT49" s="633"/>
      <c r="AU49" s="633"/>
      <c r="AV49" s="633"/>
      <c r="AW49" s="633"/>
      <c r="AX49" s="633"/>
      <c r="AY49" s="633"/>
      <c r="AZ49" s="633"/>
      <c r="BA49" s="633"/>
      <c r="BB49" s="633"/>
      <c r="BC49" s="633"/>
      <c r="BD49" s="633"/>
      <c r="BE49" s="633"/>
      <c r="BF49" s="633"/>
      <c r="BG49" s="633"/>
      <c r="BH49" s="354"/>
      <c r="BI49" s="643">
        <v>41</v>
      </c>
      <c r="BJ49" s="644"/>
      <c r="BK49" s="644" t="s">
        <v>641</v>
      </c>
      <c r="BL49" s="644"/>
      <c r="BM49" s="644"/>
      <c r="BN49" s="644"/>
      <c r="BO49" s="644"/>
      <c r="BP49" s="644"/>
      <c r="BQ49" s="644"/>
      <c r="BR49" s="644"/>
      <c r="BS49" s="644"/>
      <c r="BT49" s="650"/>
      <c r="BU49" s="51"/>
      <c r="BV49" s="51"/>
      <c r="BW49" s="6"/>
      <c r="BX49" s="6"/>
      <c r="BY49" s="6"/>
      <c r="BZ49" s="6"/>
      <c r="CA49" s="6"/>
      <c r="CB49" s="6"/>
      <c r="CC49" s="6"/>
      <c r="CD49" s="6"/>
      <c r="CE49" s="6"/>
      <c r="CF49" s="6"/>
      <c r="CG49" s="6"/>
      <c r="CH49" s="6"/>
    </row>
    <row r="50" spans="1:86" ht="14.25" customHeight="1">
      <c r="A50" s="315"/>
      <c r="B50" s="356"/>
      <c r="C50" s="356"/>
      <c r="D50" s="481"/>
      <c r="E50" s="633" t="s">
        <v>360</v>
      </c>
      <c r="F50" s="677"/>
      <c r="G50" s="502"/>
      <c r="H50" s="633" t="s">
        <v>360</v>
      </c>
      <c r="I50" s="677"/>
      <c r="J50" s="502"/>
      <c r="K50" s="633" t="s">
        <v>360</v>
      </c>
      <c r="L50" s="677"/>
      <c r="M50" s="502"/>
      <c r="N50" s="633" t="s">
        <v>360</v>
      </c>
      <c r="O50" s="677"/>
      <c r="P50" s="502" t="s">
        <v>552</v>
      </c>
      <c r="Q50" s="354"/>
      <c r="R50" s="354" t="s">
        <v>324</v>
      </c>
      <c r="S50" s="354"/>
      <c r="T50" s="354" t="s">
        <v>325</v>
      </c>
      <c r="U50" s="354"/>
      <c r="V50" s="677" t="s">
        <v>326</v>
      </c>
      <c r="W50" s="502"/>
      <c r="X50" s="633" t="s">
        <v>360</v>
      </c>
      <c r="Y50" s="519"/>
      <c r="Z50" s="315"/>
      <c r="AA50" s="315"/>
      <c r="AB50" s="315"/>
      <c r="AC50" s="315"/>
      <c r="AD50" s="356"/>
      <c r="AE50" s="356"/>
      <c r="AF50" s="356"/>
      <c r="AG50" s="356"/>
      <c r="AH50" s="356"/>
      <c r="AI50" s="356"/>
      <c r="AJ50" s="356"/>
      <c r="AK50" s="356"/>
      <c r="AL50" s="356"/>
      <c r="AM50" s="356"/>
      <c r="AN50" s="356"/>
      <c r="AO50" s="356"/>
      <c r="AP50" s="525"/>
      <c r="AQ50" s="733" t="s">
        <v>642</v>
      </c>
      <c r="AR50" s="525"/>
      <c r="AS50" s="525"/>
      <c r="AT50" s="525"/>
      <c r="AU50" s="525"/>
      <c r="AV50" s="525"/>
      <c r="AW50" s="525"/>
      <c r="AX50" s="525"/>
      <c r="AY50" s="525"/>
      <c r="AZ50" s="525"/>
      <c r="BA50" s="525"/>
      <c r="BB50" s="525"/>
      <c r="BC50" s="525"/>
      <c r="BD50" s="525"/>
      <c r="BE50" s="525"/>
      <c r="BF50" s="525"/>
      <c r="BG50" s="525"/>
      <c r="BH50" s="356"/>
      <c r="BI50" s="643">
        <v>42</v>
      </c>
      <c r="BJ50" s="644"/>
      <c r="BK50" s="644" t="s">
        <v>643</v>
      </c>
      <c r="BL50" s="644"/>
      <c r="BM50" s="644"/>
      <c r="BN50" s="644"/>
      <c r="BO50" s="644"/>
      <c r="BP50" s="644"/>
      <c r="BQ50" s="644"/>
      <c r="BR50" s="644"/>
      <c r="BS50" s="644"/>
      <c r="BT50" s="650"/>
      <c r="BU50" s="51"/>
      <c r="BV50" s="51"/>
      <c r="BW50" s="6"/>
      <c r="BX50" s="6"/>
      <c r="BY50" s="6"/>
      <c r="BZ50" s="6"/>
      <c r="CA50" s="6"/>
      <c r="CB50" s="6"/>
      <c r="CC50" s="6"/>
      <c r="CD50" s="6"/>
      <c r="CE50" s="6"/>
      <c r="CF50" s="6"/>
      <c r="CG50" s="6"/>
      <c r="CH50" s="6"/>
    </row>
    <row r="51" spans="1:86" ht="14.25" customHeight="1">
      <c r="A51" s="315"/>
      <c r="B51" s="356"/>
      <c r="C51" s="356"/>
      <c r="D51" s="497"/>
      <c r="E51" s="521"/>
      <c r="F51" s="734"/>
      <c r="G51" s="512"/>
      <c r="H51" s="521"/>
      <c r="I51" s="734"/>
      <c r="J51" s="512"/>
      <c r="K51" s="521"/>
      <c r="L51" s="734"/>
      <c r="M51" s="512"/>
      <c r="N51" s="521"/>
      <c r="O51" s="734"/>
      <c r="P51" s="512"/>
      <c r="Q51" s="521"/>
      <c r="R51" s="521"/>
      <c r="S51" s="521"/>
      <c r="T51" s="521"/>
      <c r="U51" s="521"/>
      <c r="V51" s="734"/>
      <c r="W51" s="512"/>
      <c r="X51" s="521"/>
      <c r="Y51" s="522"/>
      <c r="Z51" s="315"/>
      <c r="AA51" s="315"/>
      <c r="AB51" s="315"/>
      <c r="AC51" s="315"/>
      <c r="AD51" s="356"/>
      <c r="AE51" s="356"/>
      <c r="AF51" s="356"/>
      <c r="AG51" s="356"/>
      <c r="AH51" s="356"/>
      <c r="AI51" s="356"/>
      <c r="AJ51" s="356"/>
      <c r="AK51" s="356"/>
      <c r="AL51" s="356"/>
      <c r="AM51" s="356"/>
      <c r="AN51" s="356"/>
      <c r="AO51" s="356"/>
      <c r="AP51" s="525"/>
      <c r="AQ51" s="733" t="s">
        <v>644</v>
      </c>
      <c r="AR51" s="525"/>
      <c r="AS51" s="525"/>
      <c r="AT51" s="525"/>
      <c r="AU51" s="525"/>
      <c r="AV51" s="525"/>
      <c r="AW51" s="525"/>
      <c r="AX51" s="525"/>
      <c r="AY51" s="525"/>
      <c r="AZ51" s="525"/>
      <c r="BA51" s="525"/>
      <c r="BB51" s="525"/>
      <c r="BC51" s="525"/>
      <c r="BD51" s="525"/>
      <c r="BE51" s="525"/>
      <c r="BF51" s="525"/>
      <c r="BG51" s="525"/>
      <c r="BH51" s="356"/>
      <c r="BI51" s="643">
        <v>43</v>
      </c>
      <c r="BJ51" s="644"/>
      <c r="BK51" s="644" t="s">
        <v>645</v>
      </c>
      <c r="BL51" s="644"/>
      <c r="BM51" s="644"/>
      <c r="BN51" s="644"/>
      <c r="BO51" s="644"/>
      <c r="BP51" s="644"/>
      <c r="BQ51" s="644"/>
      <c r="BR51" s="644"/>
      <c r="BS51" s="644"/>
      <c r="BT51" s="650"/>
      <c r="BU51" s="51"/>
      <c r="BV51" s="51"/>
      <c r="BW51" s="6"/>
      <c r="BX51" s="6"/>
      <c r="BY51" s="6"/>
      <c r="BZ51" s="6"/>
      <c r="CA51" s="6"/>
      <c r="CB51" s="6"/>
      <c r="CC51" s="6"/>
      <c r="CD51" s="6"/>
      <c r="CE51" s="6"/>
      <c r="CF51" s="6"/>
      <c r="CG51" s="6"/>
      <c r="CH51" s="6"/>
    </row>
    <row r="52" spans="1:86" ht="14.25" customHeight="1">
      <c r="A52" s="315"/>
      <c r="B52" s="356"/>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6"/>
      <c r="AH52" s="356"/>
      <c r="AI52" s="356"/>
      <c r="AJ52" s="356"/>
      <c r="AK52" s="356"/>
      <c r="AL52" s="356"/>
      <c r="AM52" s="356"/>
      <c r="AN52" s="356"/>
      <c r="AO52" s="356"/>
      <c r="AP52" s="525"/>
      <c r="AQ52" s="733" t="s">
        <v>646</v>
      </c>
      <c r="AR52" s="525"/>
      <c r="AS52" s="525"/>
      <c r="AT52" s="525"/>
      <c r="AU52" s="525"/>
      <c r="AV52" s="525"/>
      <c r="AW52" s="525"/>
      <c r="AX52" s="525"/>
      <c r="AY52" s="525"/>
      <c r="AZ52" s="525"/>
      <c r="BA52" s="525"/>
      <c r="BB52" s="525"/>
      <c r="BC52" s="525"/>
      <c r="BD52" s="525"/>
      <c r="BE52" s="525"/>
      <c r="BF52" s="525"/>
      <c r="BG52" s="525"/>
      <c r="BH52" s="356"/>
      <c r="BI52" s="643">
        <v>44</v>
      </c>
      <c r="BJ52" s="644"/>
      <c r="BK52" s="644" t="s">
        <v>647</v>
      </c>
      <c r="BL52" s="644"/>
      <c r="BM52" s="644"/>
      <c r="BN52" s="644"/>
      <c r="BO52" s="644"/>
      <c r="BP52" s="644"/>
      <c r="BQ52" s="644"/>
      <c r="BR52" s="644"/>
      <c r="BS52" s="644"/>
      <c r="BT52" s="650"/>
      <c r="BU52" s="51"/>
      <c r="BV52" s="51"/>
      <c r="BW52" s="6"/>
      <c r="BX52" s="6"/>
      <c r="BY52" s="6"/>
      <c r="BZ52" s="6"/>
      <c r="CA52" s="6"/>
      <c r="CB52" s="6"/>
      <c r="CC52" s="6"/>
      <c r="CD52" s="6"/>
      <c r="CE52" s="6"/>
      <c r="CF52" s="6"/>
      <c r="CG52" s="6"/>
      <c r="CH52" s="6"/>
    </row>
    <row r="53" spans="1:86" ht="14.25" customHeight="1">
      <c r="A53" s="315"/>
      <c r="B53" s="356"/>
      <c r="C53" s="356"/>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56"/>
      <c r="AO53" s="356"/>
      <c r="AP53" s="525"/>
      <c r="AQ53" s="733" t="s">
        <v>648</v>
      </c>
      <c r="AR53" s="525"/>
      <c r="AS53" s="525"/>
      <c r="AT53" s="525"/>
      <c r="AU53" s="525"/>
      <c r="AV53" s="525"/>
      <c r="AW53" s="525"/>
      <c r="AX53" s="525"/>
      <c r="AY53" s="525"/>
      <c r="AZ53" s="525"/>
      <c r="BA53" s="525"/>
      <c r="BB53" s="525"/>
      <c r="BC53" s="525"/>
      <c r="BD53" s="525"/>
      <c r="BE53" s="525"/>
      <c r="BF53" s="525"/>
      <c r="BG53" s="525"/>
      <c r="BH53" s="356"/>
      <c r="BI53" s="643">
        <v>45</v>
      </c>
      <c r="BJ53" s="644"/>
      <c r="BK53" s="644" t="s">
        <v>649</v>
      </c>
      <c r="BL53" s="644"/>
      <c r="BM53" s="644"/>
      <c r="BN53" s="644"/>
      <c r="BO53" s="644"/>
      <c r="BP53" s="644"/>
      <c r="BQ53" s="644"/>
      <c r="BR53" s="644"/>
      <c r="BS53" s="644"/>
      <c r="BT53" s="650"/>
      <c r="BU53" s="51"/>
      <c r="BV53" s="51"/>
      <c r="BW53" s="6"/>
      <c r="BX53" s="6"/>
      <c r="BY53" s="6"/>
      <c r="BZ53" s="6"/>
      <c r="CA53" s="6"/>
      <c r="CB53" s="6"/>
      <c r="CC53" s="6"/>
      <c r="CD53" s="6"/>
      <c r="CE53" s="6"/>
      <c r="CF53" s="6"/>
      <c r="CG53" s="6"/>
      <c r="CH53" s="6"/>
    </row>
    <row r="54" spans="1:86" ht="14.25" customHeight="1">
      <c r="A54" s="315"/>
      <c r="B54" s="356"/>
      <c r="C54" s="356"/>
      <c r="D54" s="356"/>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356"/>
      <c r="AO54" s="356"/>
      <c r="AP54" s="525"/>
      <c r="AQ54" s="733" t="s">
        <v>650</v>
      </c>
      <c r="AR54" s="525"/>
      <c r="AS54" s="525"/>
      <c r="AT54" s="525"/>
      <c r="AU54" s="525"/>
      <c r="AV54" s="525"/>
      <c r="AW54" s="525"/>
      <c r="AX54" s="525"/>
      <c r="AY54" s="525"/>
      <c r="AZ54" s="525"/>
      <c r="BA54" s="525"/>
      <c r="BB54" s="525"/>
      <c r="BC54" s="525"/>
      <c r="BD54" s="525"/>
      <c r="BE54" s="525"/>
      <c r="BF54" s="525"/>
      <c r="BG54" s="525"/>
      <c r="BH54" s="356"/>
      <c r="BI54" s="643"/>
      <c r="BJ54" s="644"/>
      <c r="BK54" s="644"/>
      <c r="BL54" s="644"/>
      <c r="BM54" s="644"/>
      <c r="BN54" s="644"/>
      <c r="BO54" s="644"/>
      <c r="BP54" s="644"/>
      <c r="BQ54" s="644"/>
      <c r="BR54" s="644"/>
      <c r="BS54" s="644"/>
      <c r="BT54" s="650"/>
      <c r="BU54" s="51"/>
      <c r="BV54" s="51"/>
      <c r="BW54" s="6"/>
      <c r="BX54" s="6"/>
      <c r="BY54" s="6"/>
      <c r="BZ54" s="6"/>
      <c r="CA54" s="6"/>
      <c r="CB54" s="6"/>
      <c r="CC54" s="6"/>
      <c r="CD54" s="6"/>
      <c r="CE54" s="6"/>
      <c r="CF54" s="6"/>
      <c r="CG54" s="6"/>
      <c r="CH54" s="6"/>
    </row>
    <row r="55" spans="1:86" ht="14.25" customHeight="1">
      <c r="A55" s="315"/>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356"/>
      <c r="AI55" s="356"/>
      <c r="AJ55" s="356"/>
      <c r="AK55" s="356"/>
      <c r="AL55" s="356"/>
      <c r="AM55" s="356"/>
      <c r="AN55" s="356"/>
      <c r="AO55" s="356"/>
      <c r="AP55" s="525"/>
      <c r="AQ55" s="733" t="s">
        <v>651</v>
      </c>
      <c r="AR55" s="525"/>
      <c r="AS55" s="525"/>
      <c r="AT55" s="525"/>
      <c r="AU55" s="525"/>
      <c r="AV55" s="525"/>
      <c r="AW55" s="525"/>
      <c r="AX55" s="525"/>
      <c r="AY55" s="525"/>
      <c r="AZ55" s="525"/>
      <c r="BA55" s="525"/>
      <c r="BB55" s="525"/>
      <c r="BC55" s="525"/>
      <c r="BD55" s="525"/>
      <c r="BE55" s="525"/>
      <c r="BF55" s="525"/>
      <c r="BG55" s="525"/>
      <c r="BH55" s="356"/>
      <c r="BI55" s="735"/>
      <c r="BJ55" s="736"/>
      <c r="BK55" s="736"/>
      <c r="BL55" s="736"/>
      <c r="BM55" s="736"/>
      <c r="BN55" s="736"/>
      <c r="BO55" s="736"/>
      <c r="BP55" s="736"/>
      <c r="BQ55" s="736"/>
      <c r="BR55" s="736"/>
      <c r="BS55" s="736"/>
      <c r="BT55" s="737"/>
      <c r="BU55" s="51"/>
      <c r="BV55" s="51"/>
      <c r="BW55" s="6"/>
      <c r="BX55" s="6"/>
      <c r="BY55" s="6"/>
      <c r="BZ55" s="6"/>
      <c r="CA55" s="6"/>
      <c r="CB55" s="6"/>
      <c r="CC55" s="6"/>
      <c r="CD55" s="6"/>
      <c r="CE55" s="6"/>
      <c r="CF55" s="6"/>
      <c r="CG55" s="6"/>
      <c r="CH55" s="6"/>
    </row>
    <row r="56" spans="1:86" ht="4.5" customHeight="1">
      <c r="A56" s="315"/>
      <c r="B56" s="356"/>
      <c r="C56" s="356"/>
      <c r="D56" s="356"/>
      <c r="E56" s="356"/>
      <c r="F56" s="356"/>
      <c r="G56" s="356"/>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525"/>
      <c r="AQ56" s="733"/>
      <c r="AR56" s="525"/>
      <c r="AS56" s="525"/>
      <c r="AT56" s="525"/>
      <c r="AU56" s="525"/>
      <c r="AV56" s="525"/>
      <c r="AW56" s="525"/>
      <c r="AX56" s="525"/>
      <c r="AY56" s="525"/>
      <c r="AZ56" s="525"/>
      <c r="BA56" s="525"/>
      <c r="BB56" s="525"/>
      <c r="BC56" s="525"/>
      <c r="BD56" s="525"/>
      <c r="BE56" s="525"/>
      <c r="BF56" s="525"/>
      <c r="BG56" s="525"/>
      <c r="BH56" s="356"/>
      <c r="BI56" s="315"/>
      <c r="BJ56" s="315"/>
      <c r="BK56" s="315"/>
      <c r="BL56" s="526"/>
      <c r="BM56" s="526"/>
      <c r="BN56" s="526"/>
      <c r="BO56" s="526"/>
      <c r="BP56" s="526"/>
      <c r="BQ56" s="526"/>
      <c r="BR56" s="526"/>
      <c r="BS56" s="526"/>
      <c r="BT56" s="526"/>
      <c r="BU56" s="51"/>
      <c r="BV56" s="51"/>
      <c r="BW56" s="6"/>
      <c r="BX56" s="6"/>
      <c r="BY56" s="6"/>
      <c r="BZ56" s="6"/>
      <c r="CA56" s="6"/>
      <c r="CB56" s="6"/>
      <c r="CC56" s="6"/>
      <c r="CD56" s="6"/>
      <c r="CE56" s="6"/>
      <c r="CF56" s="6"/>
      <c r="CG56" s="6"/>
      <c r="CH56" s="6"/>
    </row>
    <row r="57" spans="1:86" ht="4.5" customHeight="1">
      <c r="A57" s="315"/>
      <c r="B57" s="356"/>
      <c r="C57" s="356"/>
      <c r="D57" s="356"/>
      <c r="E57" s="356"/>
      <c r="F57" s="356"/>
      <c r="G57" s="356"/>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6"/>
      <c r="AY57" s="356"/>
      <c r="AZ57" s="356"/>
      <c r="BA57" s="356"/>
      <c r="BB57" s="356"/>
      <c r="BC57" s="356"/>
      <c r="BD57" s="356"/>
      <c r="BE57" s="356"/>
      <c r="BF57" s="356"/>
      <c r="BG57" s="356"/>
      <c r="BH57" s="356"/>
      <c r="BI57" s="356"/>
      <c r="BJ57" s="356"/>
      <c r="BK57" s="356"/>
      <c r="BL57" s="356"/>
      <c r="BM57" s="356"/>
      <c r="BN57" s="356"/>
      <c r="BO57" s="356"/>
      <c r="BP57" s="356"/>
      <c r="BQ57" s="356"/>
      <c r="BR57" s="356"/>
      <c r="BS57" s="356"/>
      <c r="BT57" s="356"/>
      <c r="BU57" s="6"/>
      <c r="BV57" s="6"/>
      <c r="BW57" s="6"/>
      <c r="BX57" s="6"/>
      <c r="BY57" s="6"/>
      <c r="BZ57" s="6"/>
      <c r="CA57" s="6"/>
      <c r="CB57" s="6"/>
      <c r="CC57" s="6"/>
      <c r="CD57" s="6"/>
      <c r="CE57" s="6"/>
      <c r="CF57" s="6"/>
      <c r="CG57" s="6"/>
      <c r="CH57" s="6"/>
    </row>
    <row r="58" spans="1:86" ht="4.5" customHeight="1">
      <c r="A58" s="315"/>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6"/>
      <c r="AY58" s="356"/>
      <c r="AZ58" s="356"/>
      <c r="BA58" s="356"/>
      <c r="BB58" s="356"/>
      <c r="BC58" s="356"/>
      <c r="BD58" s="356"/>
      <c r="BE58" s="356"/>
      <c r="BF58" s="356"/>
      <c r="BG58" s="356"/>
      <c r="BH58" s="356"/>
      <c r="BI58" s="356"/>
      <c r="BJ58" s="356"/>
      <c r="BK58" s="356"/>
      <c r="BL58" s="356"/>
      <c r="BM58" s="356"/>
      <c r="BN58" s="356"/>
      <c r="BO58" s="356"/>
      <c r="BP58" s="356"/>
      <c r="BQ58" s="356"/>
      <c r="BR58" s="356"/>
      <c r="BS58" s="356"/>
      <c r="BT58" s="356"/>
      <c r="BU58" s="6"/>
      <c r="BV58" s="6"/>
      <c r="BW58" s="6"/>
      <c r="BX58" s="6"/>
      <c r="BY58" s="6"/>
      <c r="BZ58" s="6"/>
      <c r="CA58" s="6"/>
      <c r="CB58" s="6"/>
      <c r="CC58" s="6"/>
      <c r="CD58" s="6"/>
      <c r="CE58" s="6"/>
      <c r="CF58" s="6"/>
      <c r="CG58" s="6"/>
      <c r="CH58" s="6"/>
    </row>
    <row r="59" spans="1:86" ht="4.5" customHeight="1">
      <c r="A59" s="315"/>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6"/>
      <c r="AZ59" s="356"/>
      <c r="BA59" s="356"/>
      <c r="BB59" s="356"/>
      <c r="BC59" s="356"/>
      <c r="BD59" s="356"/>
      <c r="BE59" s="356"/>
      <c r="BF59" s="356"/>
      <c r="BG59" s="356"/>
      <c r="BH59" s="356"/>
      <c r="BI59" s="356"/>
      <c r="BJ59" s="356"/>
      <c r="BK59" s="356"/>
      <c r="BL59" s="356"/>
      <c r="BM59" s="356"/>
      <c r="BN59" s="356"/>
      <c r="BO59" s="356"/>
      <c r="BP59" s="356"/>
      <c r="BQ59" s="356"/>
      <c r="BR59" s="356"/>
      <c r="BS59" s="356"/>
      <c r="BT59" s="356"/>
      <c r="BU59" s="6"/>
      <c r="BV59" s="6"/>
      <c r="BW59" s="6"/>
      <c r="BX59" s="6"/>
      <c r="BY59" s="6"/>
      <c r="BZ59" s="6"/>
      <c r="CA59" s="6"/>
      <c r="CB59" s="6"/>
      <c r="CC59" s="6"/>
      <c r="CD59" s="6"/>
      <c r="CE59" s="6"/>
      <c r="CF59" s="6"/>
      <c r="CG59" s="6"/>
      <c r="CH59" s="6"/>
    </row>
    <row r="60" spans="2:86" ht="4.5" customHeight="1">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row>
    <row r="61" spans="2:86" ht="4.5" customHeight="1">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row>
    <row r="62" spans="2:86" ht="13.5" customHeight="1">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row>
    <row r="63" spans="2:86" ht="13.5" customHeight="1">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row>
    <row r="64" spans="2:86" ht="13.5" customHeight="1">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row>
    <row r="65" spans="2:86" ht="13.5" customHeight="1">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row>
    <row r="66" spans="2:86" ht="13.5" customHeight="1">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row>
    <row r="67" spans="2:86" ht="13.5" customHeight="1">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row>
    <row r="68" spans="2:86" ht="13.5" customHeight="1">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row>
    <row r="69" spans="2:86" ht="13.5" customHeight="1">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row>
    <row r="70" spans="2:86" ht="13.5" customHeight="1">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row>
    <row r="71" spans="2:86" ht="13.5" customHeight="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row>
    <row r="72" spans="2:86" ht="13.5" customHeight="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row>
    <row r="73" spans="2:86" ht="13.5" customHeight="1">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row>
    <row r="74" spans="2:86" ht="13.5" customHeight="1">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row>
    <row r="75" spans="2:86" ht="13.5" customHeight="1">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row>
    <row r="76" spans="2:86" ht="13.5" customHeight="1">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row>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76">
    <mergeCell ref="D28:N29"/>
    <mergeCell ref="D30:N31"/>
    <mergeCell ref="BM1:BT2"/>
    <mergeCell ref="BM3:BS4"/>
    <mergeCell ref="BM5:BS6"/>
    <mergeCell ref="AS28:AW28"/>
    <mergeCell ref="AS29:AW29"/>
    <mergeCell ref="AS30:AW30"/>
    <mergeCell ref="AS31:AW31"/>
    <mergeCell ref="AS24:AW24"/>
    <mergeCell ref="AS44:AW44"/>
    <mergeCell ref="AS39:AW39"/>
    <mergeCell ref="AS32:AW32"/>
    <mergeCell ref="AS33:AW33"/>
    <mergeCell ref="AS34:AW34"/>
    <mergeCell ref="AS35:AW35"/>
    <mergeCell ref="AS45:AW45"/>
    <mergeCell ref="AS46:AW46"/>
    <mergeCell ref="AP9:AX10"/>
    <mergeCell ref="AS40:AW40"/>
    <mergeCell ref="AS41:AW41"/>
    <mergeCell ref="AS42:AW42"/>
    <mergeCell ref="AS43:AW43"/>
    <mergeCell ref="AS36:AW36"/>
    <mergeCell ref="AS37:AW37"/>
    <mergeCell ref="AS38:AW38"/>
    <mergeCell ref="AS25:AW25"/>
    <mergeCell ref="AS26:AW26"/>
    <mergeCell ref="AS27:AW27"/>
    <mergeCell ref="AS20:AW20"/>
    <mergeCell ref="AS21:AW21"/>
    <mergeCell ref="AS22:AW22"/>
    <mergeCell ref="AS23:AW23"/>
    <mergeCell ref="AS16:AW16"/>
    <mergeCell ref="AS17:AW17"/>
    <mergeCell ref="AS18:AW18"/>
    <mergeCell ref="AS19:AW19"/>
    <mergeCell ref="AS12:AW12"/>
    <mergeCell ref="AS13:AW13"/>
    <mergeCell ref="AS14:AW14"/>
    <mergeCell ref="AS15:AW15"/>
    <mergeCell ref="BF2:BK2"/>
    <mergeCell ref="BF4:BK4"/>
    <mergeCell ref="BF6:BK6"/>
    <mergeCell ref="AS11:AW11"/>
    <mergeCell ref="BA9:BE10"/>
    <mergeCell ref="AP3:AT3"/>
    <mergeCell ref="AP5:AT5"/>
    <mergeCell ref="AV2:BC3"/>
    <mergeCell ref="AV4:BC5"/>
    <mergeCell ref="A27:C31"/>
    <mergeCell ref="H35:J36"/>
    <mergeCell ref="B35:E36"/>
    <mergeCell ref="X35:AB35"/>
    <mergeCell ref="N35:R35"/>
    <mergeCell ref="N36:R36"/>
    <mergeCell ref="X36:AB36"/>
    <mergeCell ref="N33:R33"/>
    <mergeCell ref="N32:R32"/>
    <mergeCell ref="N34:R34"/>
    <mergeCell ref="AE1:AL1"/>
    <mergeCell ref="G7:R8"/>
    <mergeCell ref="G9:Q10"/>
    <mergeCell ref="AC7:AL8"/>
    <mergeCell ref="W7:AA8"/>
    <mergeCell ref="W9:AA10"/>
    <mergeCell ref="AC9:AK10"/>
    <mergeCell ref="E3:J5"/>
    <mergeCell ref="K3:L5"/>
    <mergeCell ref="AD23:AE23"/>
    <mergeCell ref="Z3:AA5"/>
    <mergeCell ref="AB3:AC5"/>
    <mergeCell ref="AD3:AH5"/>
    <mergeCell ref="W11:AA12"/>
    <mergeCell ref="AC11:AK12"/>
    <mergeCell ref="M3:Y5"/>
  </mergeCells>
  <dataValidations count="2">
    <dataValidation allowBlank="1" showInputMessage="1" showErrorMessage="1" imeMode="off" sqref="Q25:Q26 O25:O26 M25:M26 I26 G26 E26 H32:H34 J32:J34 L32:L34 T33 V33 X33 AF33 AH33 AJ33 AJ36 AH36 AF36 N35:R36 X35:AB36"/>
    <dataValidation allowBlank="1" showInputMessage="1" showErrorMessage="1" imeMode="hiragana" sqref="AV2:BC5 BM1:BT2 BM3:BS6"/>
  </dataValidations>
  <printOptions/>
  <pageMargins left="0.7874015748031497" right="0.3937007874015748" top="0.3937007874015748" bottom="0.3937007874015748" header="0" footer="0"/>
  <pageSetup horizontalDpi="300" verticalDpi="300" orientation="landscape" paperSize="8" r:id="rId2"/>
  <drawing r:id="rId1"/>
</worksheet>
</file>

<file path=xl/worksheets/sheet12.xml><?xml version="1.0" encoding="utf-8"?>
<worksheet xmlns="http://schemas.openxmlformats.org/spreadsheetml/2006/main" xmlns:r="http://schemas.openxmlformats.org/officeDocument/2006/relationships">
  <dimension ref="A1:CM76"/>
  <sheetViews>
    <sheetView workbookViewId="0" topLeftCell="A1">
      <selection activeCell="A1" sqref="A1"/>
    </sheetView>
  </sheetViews>
  <sheetFormatPr defaultColWidth="9.00390625" defaultRowHeight="12.75"/>
  <cols>
    <col min="1" max="1" width="2.75390625" style="0" customWidth="1"/>
    <col min="2" max="2" width="3.25390625" style="0" customWidth="1"/>
    <col min="3" max="41" width="2.75390625" style="0" customWidth="1"/>
    <col min="42" max="43" width="3.75390625" style="0" customWidth="1"/>
    <col min="44" max="44" width="0.875" style="0" customWidth="1"/>
    <col min="45" max="45" width="3.75390625" style="0" customWidth="1"/>
    <col min="46" max="46" width="3.625" style="0" customWidth="1"/>
    <col min="47" max="47" width="1.25" style="0" customWidth="1"/>
    <col min="48" max="48" width="3.625" style="0" customWidth="1"/>
    <col min="49" max="49" width="8.875" style="0" customWidth="1"/>
    <col min="50" max="50" width="0.875" style="0" customWidth="1"/>
    <col min="51" max="54" width="3.75390625" style="0" customWidth="1"/>
    <col min="55" max="55" width="0.875" style="0" customWidth="1"/>
    <col min="56" max="56" width="20.75390625" style="0" customWidth="1"/>
    <col min="57" max="57" width="0.875" style="0" customWidth="1"/>
    <col min="58" max="59" width="3.75390625" style="0" customWidth="1"/>
    <col min="60" max="60" width="0.875" style="0" customWidth="1"/>
    <col min="61" max="61" width="2.75390625" style="0" customWidth="1"/>
    <col min="62" max="62" width="0.875" style="0" customWidth="1"/>
    <col min="63" max="63" width="2.75390625" style="0" customWidth="1"/>
    <col min="64" max="64" width="1.00390625" style="0" customWidth="1"/>
    <col min="65" max="65" width="4.25390625" style="0" customWidth="1"/>
    <col min="66" max="71" width="2.75390625" style="0" customWidth="1"/>
    <col min="72" max="72" width="3.25390625" style="0" customWidth="1"/>
    <col min="73" max="76" width="0.875" style="0" customWidth="1"/>
    <col min="77" max="87" width="2.75390625" style="0" customWidth="1"/>
    <col min="88" max="90" width="0.875" style="0" customWidth="1"/>
    <col min="91" max="91" width="3.75390625" style="0" customWidth="1"/>
  </cols>
  <sheetData>
    <row r="1" spans="1:72" ht="19.5" customHeight="1">
      <c r="A1" s="738" t="s">
        <v>491</v>
      </c>
      <c r="B1" s="325"/>
      <c r="C1" s="325"/>
      <c r="D1" s="739"/>
      <c r="E1" s="325"/>
      <c r="F1" s="325"/>
      <c r="G1" s="325"/>
      <c r="H1" s="326"/>
      <c r="I1" s="629"/>
      <c r="J1" s="629"/>
      <c r="K1" s="315"/>
      <c r="L1" s="315"/>
      <c r="M1" s="315"/>
      <c r="N1" s="315"/>
      <c r="O1" s="315"/>
      <c r="P1" s="315"/>
      <c r="Q1" s="315"/>
      <c r="R1" s="315"/>
      <c r="S1" s="315"/>
      <c r="T1" s="315"/>
      <c r="U1" s="315"/>
      <c r="V1" s="315"/>
      <c r="W1" s="315"/>
      <c r="X1" s="315"/>
      <c r="Y1" s="315"/>
      <c r="Z1" s="315"/>
      <c r="AA1" s="315"/>
      <c r="AB1" s="315"/>
      <c r="AC1" s="315"/>
      <c r="AD1" s="315"/>
      <c r="AE1" s="955">
        <f>IF('初期入力'!$E$12="",'初期入力'!$E$11,'初期入力'!$E$12)</f>
        <v>0</v>
      </c>
      <c r="AF1" s="955"/>
      <c r="AG1" s="955"/>
      <c r="AH1" s="955"/>
      <c r="AI1" s="955"/>
      <c r="AJ1" s="955"/>
      <c r="AK1" s="955"/>
      <c r="AL1" s="955"/>
      <c r="AM1" s="315"/>
      <c r="AN1" s="315"/>
      <c r="AO1" s="315"/>
      <c r="AP1" s="630" t="s">
        <v>492</v>
      </c>
      <c r="AQ1" s="315"/>
      <c r="AR1" s="315"/>
      <c r="AS1" s="315"/>
      <c r="AT1" s="315"/>
      <c r="AU1" s="315"/>
      <c r="AV1" s="315"/>
      <c r="AW1" s="315"/>
      <c r="AX1" s="315"/>
      <c r="AY1" s="315"/>
      <c r="AZ1" s="315"/>
      <c r="BA1" s="315"/>
      <c r="BB1" s="315"/>
      <c r="BC1" s="315"/>
      <c r="BD1" s="315"/>
      <c r="BE1" s="315"/>
      <c r="BF1" s="315"/>
      <c r="BG1" s="315"/>
      <c r="BH1" s="315"/>
      <c r="BI1" s="315"/>
      <c r="BJ1" s="315"/>
      <c r="BK1" s="315"/>
      <c r="BL1" s="315"/>
      <c r="BM1" s="1232"/>
      <c r="BN1" s="1232"/>
      <c r="BO1" s="1232"/>
      <c r="BP1" s="1232"/>
      <c r="BQ1" s="1232"/>
      <c r="BR1" s="1232"/>
      <c r="BS1" s="1232"/>
      <c r="BT1" s="1232"/>
    </row>
    <row r="2" spans="1:72" ht="15" customHeight="1">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1226"/>
      <c r="AW2" s="1226"/>
      <c r="AX2" s="1226"/>
      <c r="AY2" s="1226"/>
      <c r="AZ2" s="1226"/>
      <c r="BA2" s="1226"/>
      <c r="BB2" s="1226"/>
      <c r="BC2" s="1226"/>
      <c r="BD2" s="315"/>
      <c r="BE2" s="315"/>
      <c r="BF2" s="1236" t="s">
        <v>285</v>
      </c>
      <c r="BG2" s="1237"/>
      <c r="BH2" s="1237"/>
      <c r="BI2" s="1237"/>
      <c r="BJ2" s="1237"/>
      <c r="BK2" s="1237"/>
      <c r="BL2" s="458"/>
      <c r="BM2" s="954"/>
      <c r="BN2" s="954"/>
      <c r="BO2" s="954"/>
      <c r="BP2" s="954"/>
      <c r="BQ2" s="954"/>
      <c r="BR2" s="954"/>
      <c r="BS2" s="954"/>
      <c r="BT2" s="954"/>
    </row>
    <row r="3" spans="1:72" ht="15" customHeight="1">
      <c r="A3" s="315"/>
      <c r="B3" s="315"/>
      <c r="C3" s="315"/>
      <c r="D3" s="315"/>
      <c r="E3" s="1182" t="s">
        <v>286</v>
      </c>
      <c r="F3" s="1182"/>
      <c r="G3" s="1182"/>
      <c r="H3" s="1182"/>
      <c r="I3" s="1182"/>
      <c r="J3" s="1182"/>
      <c r="K3" s="1192" t="s">
        <v>759</v>
      </c>
      <c r="L3" s="1192"/>
      <c r="M3" s="1233" t="s">
        <v>297</v>
      </c>
      <c r="N3" s="1182"/>
      <c r="O3" s="1182"/>
      <c r="P3" s="1182"/>
      <c r="Q3" s="1182"/>
      <c r="R3" s="1182"/>
      <c r="S3" s="1182"/>
      <c r="T3" s="1182"/>
      <c r="U3" s="1182"/>
      <c r="V3" s="1182"/>
      <c r="W3" s="1182"/>
      <c r="X3" s="1182"/>
      <c r="Y3" s="1182"/>
      <c r="Z3" s="1182" t="s">
        <v>320</v>
      </c>
      <c r="AA3" s="1182"/>
      <c r="AB3" s="1183" t="s">
        <v>321</v>
      </c>
      <c r="AC3" s="1183"/>
      <c r="AD3" s="1184" t="s">
        <v>287</v>
      </c>
      <c r="AE3" s="1184"/>
      <c r="AF3" s="1184"/>
      <c r="AG3" s="1184"/>
      <c r="AH3" s="1184"/>
      <c r="AI3" s="315"/>
      <c r="AJ3" s="315"/>
      <c r="AK3" s="315"/>
      <c r="AL3" s="315"/>
      <c r="AM3" s="315"/>
      <c r="AN3" s="315"/>
      <c r="AO3" s="315"/>
      <c r="AP3" s="1225" t="s">
        <v>288</v>
      </c>
      <c r="AQ3" s="1225"/>
      <c r="AR3" s="1225"/>
      <c r="AS3" s="1225"/>
      <c r="AT3" s="1225"/>
      <c r="AU3" s="458"/>
      <c r="AV3" s="954"/>
      <c r="AW3" s="954"/>
      <c r="AX3" s="954"/>
      <c r="AY3" s="954"/>
      <c r="AZ3" s="954"/>
      <c r="BA3" s="954"/>
      <c r="BB3" s="954"/>
      <c r="BC3" s="954"/>
      <c r="BD3" s="315"/>
      <c r="BE3" s="315"/>
      <c r="BF3" s="315"/>
      <c r="BG3" s="315"/>
      <c r="BH3" s="315"/>
      <c r="BI3" s="315"/>
      <c r="BJ3" s="315"/>
      <c r="BK3" s="458"/>
      <c r="BL3" s="458"/>
      <c r="BM3" s="1186"/>
      <c r="BN3" s="1186"/>
      <c r="BO3" s="1186"/>
      <c r="BP3" s="1186"/>
      <c r="BQ3" s="1186"/>
      <c r="BR3" s="1186"/>
      <c r="BS3" s="1186"/>
      <c r="BT3" s="458"/>
    </row>
    <row r="4" spans="1:72" ht="15" customHeight="1">
      <c r="A4" s="315"/>
      <c r="B4" s="315"/>
      <c r="C4" s="315"/>
      <c r="D4" s="315"/>
      <c r="E4" s="1182"/>
      <c r="F4" s="1182"/>
      <c r="G4" s="1182"/>
      <c r="H4" s="1182"/>
      <c r="I4" s="1182"/>
      <c r="J4" s="1182"/>
      <c r="K4" s="1192"/>
      <c r="L4" s="1192"/>
      <c r="M4" s="1182"/>
      <c r="N4" s="1182"/>
      <c r="O4" s="1182"/>
      <c r="P4" s="1182"/>
      <c r="Q4" s="1182"/>
      <c r="R4" s="1182"/>
      <c r="S4" s="1182"/>
      <c r="T4" s="1182"/>
      <c r="U4" s="1182"/>
      <c r="V4" s="1182"/>
      <c r="W4" s="1182"/>
      <c r="X4" s="1182"/>
      <c r="Y4" s="1182"/>
      <c r="Z4" s="1182"/>
      <c r="AA4" s="1182"/>
      <c r="AB4" s="1183"/>
      <c r="AC4" s="1183"/>
      <c r="AD4" s="1184"/>
      <c r="AE4" s="1184"/>
      <c r="AF4" s="1184"/>
      <c r="AG4" s="1184"/>
      <c r="AH4" s="1184"/>
      <c r="AI4" s="315"/>
      <c r="AJ4" s="315"/>
      <c r="AK4" s="315"/>
      <c r="AL4" s="315"/>
      <c r="AM4" s="315"/>
      <c r="AN4" s="315"/>
      <c r="AO4" s="315"/>
      <c r="AP4" s="458"/>
      <c r="AQ4" s="458"/>
      <c r="AR4" s="458"/>
      <c r="AS4" s="458"/>
      <c r="AT4" s="458"/>
      <c r="AU4" s="458"/>
      <c r="AV4" s="1226"/>
      <c r="AW4" s="1226"/>
      <c r="AX4" s="1226"/>
      <c r="AY4" s="1226"/>
      <c r="AZ4" s="1226"/>
      <c r="BA4" s="1226"/>
      <c r="BB4" s="1226"/>
      <c r="BC4" s="1226"/>
      <c r="BD4" s="315"/>
      <c r="BE4" s="315"/>
      <c r="BF4" s="1236" t="s">
        <v>366</v>
      </c>
      <c r="BG4" s="1237"/>
      <c r="BH4" s="1237"/>
      <c r="BI4" s="1237"/>
      <c r="BJ4" s="1237"/>
      <c r="BK4" s="1237"/>
      <c r="BL4" s="458"/>
      <c r="BM4" s="954"/>
      <c r="BN4" s="954"/>
      <c r="BO4" s="954"/>
      <c r="BP4" s="954"/>
      <c r="BQ4" s="954"/>
      <c r="BR4" s="954"/>
      <c r="BS4" s="954"/>
      <c r="BT4" s="344" t="s">
        <v>360</v>
      </c>
    </row>
    <row r="5" spans="1:72" ht="15" customHeight="1">
      <c r="A5" s="315"/>
      <c r="B5" s="445"/>
      <c r="C5" s="445"/>
      <c r="D5" s="445"/>
      <c r="E5" s="1182"/>
      <c r="F5" s="1182"/>
      <c r="G5" s="1182"/>
      <c r="H5" s="1182"/>
      <c r="I5" s="1182"/>
      <c r="J5" s="1182"/>
      <c r="K5" s="1192"/>
      <c r="L5" s="1192"/>
      <c r="M5" s="1182"/>
      <c r="N5" s="1182"/>
      <c r="O5" s="1182"/>
      <c r="P5" s="1182"/>
      <c r="Q5" s="1182"/>
      <c r="R5" s="1182"/>
      <c r="S5" s="1182"/>
      <c r="T5" s="1182"/>
      <c r="U5" s="1182"/>
      <c r="V5" s="1182"/>
      <c r="W5" s="1182"/>
      <c r="X5" s="1182"/>
      <c r="Y5" s="1182"/>
      <c r="Z5" s="1182"/>
      <c r="AA5" s="1182"/>
      <c r="AB5" s="1183"/>
      <c r="AC5" s="1183"/>
      <c r="AD5" s="1184"/>
      <c r="AE5" s="1184"/>
      <c r="AF5" s="1184"/>
      <c r="AG5" s="1184"/>
      <c r="AH5" s="1184"/>
      <c r="AI5" s="445"/>
      <c r="AJ5" s="354"/>
      <c r="AK5" s="315"/>
      <c r="AL5" s="354"/>
      <c r="AM5" s="315"/>
      <c r="AN5" s="315"/>
      <c r="AO5" s="315"/>
      <c r="AP5" s="1225" t="s">
        <v>366</v>
      </c>
      <c r="AQ5" s="1225"/>
      <c r="AR5" s="1225"/>
      <c r="AS5" s="1225"/>
      <c r="AT5" s="1225"/>
      <c r="AU5" s="458"/>
      <c r="AV5" s="954"/>
      <c r="AW5" s="954"/>
      <c r="AX5" s="954"/>
      <c r="AY5" s="954"/>
      <c r="AZ5" s="954"/>
      <c r="BA5" s="954"/>
      <c r="BB5" s="954"/>
      <c r="BC5" s="954"/>
      <c r="BD5" s="632" t="s">
        <v>360</v>
      </c>
      <c r="BE5" s="315"/>
      <c r="BF5" s="315"/>
      <c r="BG5" s="315"/>
      <c r="BH5" s="315"/>
      <c r="BI5" s="315"/>
      <c r="BJ5" s="315"/>
      <c r="BK5" s="458"/>
      <c r="BL5" s="458"/>
      <c r="BM5" s="1186"/>
      <c r="BN5" s="1186"/>
      <c r="BO5" s="1186"/>
      <c r="BP5" s="1186"/>
      <c r="BQ5" s="1186"/>
      <c r="BR5" s="1186"/>
      <c r="BS5" s="1186"/>
      <c r="BT5" s="633"/>
    </row>
    <row r="6" spans="1:86" ht="15" customHeight="1">
      <c r="A6" s="315"/>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15"/>
      <c r="AL6" s="356"/>
      <c r="AM6" s="356"/>
      <c r="AN6" s="356"/>
      <c r="AO6" s="356"/>
      <c r="AP6" s="315"/>
      <c r="AQ6" s="315"/>
      <c r="AR6" s="315"/>
      <c r="AS6" s="315"/>
      <c r="AT6" s="315"/>
      <c r="AU6" s="315"/>
      <c r="AV6" s="315"/>
      <c r="AW6" s="315"/>
      <c r="AX6" s="315"/>
      <c r="AY6" s="315"/>
      <c r="AZ6" s="315"/>
      <c r="BA6" s="315"/>
      <c r="BB6" s="315"/>
      <c r="BC6" s="315"/>
      <c r="BD6" s="315"/>
      <c r="BE6" s="315"/>
      <c r="BF6" s="1236" t="s">
        <v>289</v>
      </c>
      <c r="BG6" s="1237"/>
      <c r="BH6" s="1237"/>
      <c r="BI6" s="1237"/>
      <c r="BJ6" s="1237"/>
      <c r="BK6" s="1237"/>
      <c r="BL6" s="458"/>
      <c r="BM6" s="954"/>
      <c r="BN6" s="954"/>
      <c r="BO6" s="954"/>
      <c r="BP6" s="954"/>
      <c r="BQ6" s="954"/>
      <c r="BR6" s="954"/>
      <c r="BS6" s="954"/>
      <c r="BT6" s="344" t="s">
        <v>360</v>
      </c>
      <c r="BU6" s="6"/>
      <c r="BV6" s="6"/>
      <c r="BW6" s="6"/>
      <c r="BX6" s="6"/>
      <c r="BY6" s="6"/>
      <c r="BZ6" s="6"/>
      <c r="CA6" s="6"/>
      <c r="CB6" s="6"/>
      <c r="CC6" s="6"/>
      <c r="CD6" s="6"/>
      <c r="CE6" s="6"/>
      <c r="CF6" s="6"/>
      <c r="CG6" s="6"/>
      <c r="CH6" s="6"/>
    </row>
    <row r="7" spans="1:86" ht="15" customHeight="1">
      <c r="A7" s="315"/>
      <c r="B7" s="356"/>
      <c r="C7" s="356"/>
      <c r="D7" s="356"/>
      <c r="E7" s="356"/>
      <c r="F7" s="356"/>
      <c r="G7" s="1188">
        <f>IF('初期入力'!$E$14="","",'初期入力'!$E$14)</f>
      </c>
      <c r="H7" s="1188"/>
      <c r="I7" s="1188"/>
      <c r="J7" s="1188"/>
      <c r="K7" s="1188"/>
      <c r="L7" s="1188"/>
      <c r="M7" s="1188"/>
      <c r="N7" s="1188"/>
      <c r="O7" s="1188"/>
      <c r="P7" s="1188"/>
      <c r="Q7" s="1188"/>
      <c r="R7" s="1188"/>
      <c r="S7" s="356"/>
      <c r="T7" s="356"/>
      <c r="U7" s="356"/>
      <c r="V7" s="356"/>
      <c r="W7" s="1185" t="s">
        <v>290</v>
      </c>
      <c r="X7" s="1185"/>
      <c r="Y7" s="1185"/>
      <c r="Z7" s="1185"/>
      <c r="AA7" s="1185"/>
      <c r="AB7" s="356"/>
      <c r="AC7" s="1190">
        <f>IF('初期入力'!$E$21="","",'初期入力'!$E$21)</f>
      </c>
      <c r="AD7" s="1190"/>
      <c r="AE7" s="1190"/>
      <c r="AF7" s="1190"/>
      <c r="AG7" s="1190"/>
      <c r="AH7" s="1190"/>
      <c r="AI7" s="1190"/>
      <c r="AJ7" s="1190"/>
      <c r="AK7" s="1190"/>
      <c r="AL7" s="1190"/>
      <c r="AM7" s="356"/>
      <c r="AN7" s="356"/>
      <c r="AO7" s="356"/>
      <c r="AP7" s="634" t="s">
        <v>493</v>
      </c>
      <c r="AQ7" s="356"/>
      <c r="AR7" s="356"/>
      <c r="AS7" s="356"/>
      <c r="AT7" s="356"/>
      <c r="AU7" s="356"/>
      <c r="AV7" s="356"/>
      <c r="AW7" s="356"/>
      <c r="AX7" s="356"/>
      <c r="AY7" s="356"/>
      <c r="AZ7" s="356"/>
      <c r="BA7" s="356"/>
      <c r="BB7" s="635" t="s">
        <v>494</v>
      </c>
      <c r="BC7" s="356"/>
      <c r="BD7" s="356"/>
      <c r="BE7" s="356"/>
      <c r="BF7" s="356"/>
      <c r="BG7" s="327" t="s">
        <v>495</v>
      </c>
      <c r="BH7" s="356"/>
      <c r="BI7" s="356"/>
      <c r="BJ7" s="356"/>
      <c r="BK7" s="356"/>
      <c r="BL7" s="356"/>
      <c r="BM7" s="356"/>
      <c r="BN7" s="356"/>
      <c r="BO7" s="356"/>
      <c r="BP7" s="356"/>
      <c r="BQ7" s="356"/>
      <c r="BR7" s="356"/>
      <c r="BS7" s="356"/>
      <c r="BT7" s="356"/>
      <c r="BW7" s="6"/>
      <c r="BX7" s="6"/>
      <c r="BY7" s="6"/>
      <c r="BZ7" s="6"/>
      <c r="CA7" s="6"/>
      <c r="CB7" s="6"/>
      <c r="CC7" s="6"/>
      <c r="CD7" s="6"/>
      <c r="CE7" s="6"/>
      <c r="CF7" s="6"/>
      <c r="CG7" s="6"/>
      <c r="CH7" s="6"/>
    </row>
    <row r="8" spans="1:86" ht="15" customHeight="1">
      <c r="A8" s="315"/>
      <c r="B8" s="356"/>
      <c r="C8" s="356"/>
      <c r="D8" s="356"/>
      <c r="E8" s="356"/>
      <c r="F8" s="531"/>
      <c r="G8" s="1189"/>
      <c r="H8" s="1189"/>
      <c r="I8" s="1189"/>
      <c r="J8" s="1189"/>
      <c r="K8" s="1189"/>
      <c r="L8" s="1189"/>
      <c r="M8" s="1189"/>
      <c r="N8" s="1189"/>
      <c r="O8" s="1189"/>
      <c r="P8" s="1189"/>
      <c r="Q8" s="1189"/>
      <c r="R8" s="1189"/>
      <c r="S8" s="356"/>
      <c r="T8" s="356"/>
      <c r="U8" s="356"/>
      <c r="V8" s="356"/>
      <c r="W8" s="1185"/>
      <c r="X8" s="1185"/>
      <c r="Y8" s="1185"/>
      <c r="Z8" s="1185"/>
      <c r="AA8" s="1185"/>
      <c r="AB8" s="531"/>
      <c r="AC8" s="957"/>
      <c r="AD8" s="957"/>
      <c r="AE8" s="957"/>
      <c r="AF8" s="957"/>
      <c r="AG8" s="957"/>
      <c r="AH8" s="957"/>
      <c r="AI8" s="957"/>
      <c r="AJ8" s="957"/>
      <c r="AK8" s="957"/>
      <c r="AL8" s="957"/>
      <c r="AM8" s="356"/>
      <c r="AN8" s="356"/>
      <c r="AO8" s="356"/>
      <c r="AP8" s="636"/>
      <c r="AQ8" s="540"/>
      <c r="AR8" s="540"/>
      <c r="AS8" s="561" t="s">
        <v>291</v>
      </c>
      <c r="AT8" s="540"/>
      <c r="AU8" s="540"/>
      <c r="AV8" s="540"/>
      <c r="AW8" s="540"/>
      <c r="AX8" s="540"/>
      <c r="AY8" s="540"/>
      <c r="AZ8" s="637"/>
      <c r="BA8" s="636"/>
      <c r="BB8" s="540"/>
      <c r="BC8" s="540"/>
      <c r="BD8" s="540" t="s">
        <v>496</v>
      </c>
      <c r="BE8" s="540"/>
      <c r="BF8" s="540"/>
      <c r="BG8" s="637"/>
      <c r="BH8" s="356"/>
      <c r="BI8" s="638"/>
      <c r="BJ8" s="639"/>
      <c r="BK8" s="542"/>
      <c r="BL8" s="639"/>
      <c r="BM8" s="639"/>
      <c r="BN8" s="639"/>
      <c r="BO8" s="640" t="s">
        <v>497</v>
      </c>
      <c r="BP8" s="639"/>
      <c r="BQ8" s="639"/>
      <c r="BR8" s="639"/>
      <c r="BS8" s="639"/>
      <c r="BT8" s="641"/>
      <c r="BU8" s="52"/>
      <c r="BV8" s="52"/>
      <c r="BW8" s="6"/>
      <c r="BX8" s="6"/>
      <c r="BY8" s="6"/>
      <c r="BZ8" s="6"/>
      <c r="CA8" s="6"/>
      <c r="CB8" s="6"/>
      <c r="CC8" s="6"/>
      <c r="CD8" s="6"/>
      <c r="CE8" s="6"/>
      <c r="CF8" s="6"/>
      <c r="CG8" s="6"/>
      <c r="CH8" s="6"/>
    </row>
    <row r="9" spans="1:86" ht="15" customHeight="1">
      <c r="A9" s="315"/>
      <c r="B9" s="356"/>
      <c r="C9" s="356"/>
      <c r="D9" s="356"/>
      <c r="E9" s="356"/>
      <c r="F9" s="356"/>
      <c r="G9" s="1186">
        <f>IF('初期入力'!$E$15="","",'初期入力'!$E$15)</f>
      </c>
      <c r="H9" s="1186"/>
      <c r="I9" s="1186"/>
      <c r="J9" s="1186"/>
      <c r="K9" s="1186"/>
      <c r="L9" s="1186"/>
      <c r="M9" s="1186"/>
      <c r="N9" s="1186"/>
      <c r="O9" s="1186"/>
      <c r="P9" s="1186"/>
      <c r="Q9" s="1186"/>
      <c r="R9" s="356"/>
      <c r="S9" s="356"/>
      <c r="T9" s="356"/>
      <c r="U9" s="356"/>
      <c r="V9" s="356"/>
      <c r="W9" s="1185" t="s">
        <v>366</v>
      </c>
      <c r="X9" s="1185"/>
      <c r="Y9" s="1185"/>
      <c r="Z9" s="1185"/>
      <c r="AA9" s="1185"/>
      <c r="AB9" s="356"/>
      <c r="AC9" s="1191">
        <f>IF('初期入力'!$E$22="","",'初期入力'!$E$22)</f>
      </c>
      <c r="AD9" s="1191"/>
      <c r="AE9" s="1191"/>
      <c r="AF9" s="1191"/>
      <c r="AG9" s="1191"/>
      <c r="AH9" s="1191"/>
      <c r="AI9" s="1191"/>
      <c r="AJ9" s="1191"/>
      <c r="AK9" s="1191"/>
      <c r="AL9" s="356"/>
      <c r="AM9" s="356"/>
      <c r="AN9" s="356"/>
      <c r="AO9" s="356"/>
      <c r="AP9" s="1219" t="s">
        <v>37</v>
      </c>
      <c r="AQ9" s="1220"/>
      <c r="AR9" s="1220"/>
      <c r="AS9" s="1220"/>
      <c r="AT9" s="1220"/>
      <c r="AU9" s="1220"/>
      <c r="AV9" s="1220"/>
      <c r="AW9" s="1220"/>
      <c r="AX9" s="1221"/>
      <c r="AY9" s="563" t="s">
        <v>498</v>
      </c>
      <c r="AZ9" s="642"/>
      <c r="BA9" s="1219" t="s">
        <v>37</v>
      </c>
      <c r="BB9" s="1220"/>
      <c r="BC9" s="1220"/>
      <c r="BD9" s="1220"/>
      <c r="BE9" s="1221"/>
      <c r="BF9" s="563" t="s">
        <v>498</v>
      </c>
      <c r="BG9" s="642"/>
      <c r="BH9" s="356"/>
      <c r="BI9" s="643">
        <v>1</v>
      </c>
      <c r="BJ9" s="644"/>
      <c r="BK9" s="644" t="s">
        <v>499</v>
      </c>
      <c r="BL9" s="645"/>
      <c r="BM9" s="645"/>
      <c r="BN9" s="645"/>
      <c r="BO9" s="645"/>
      <c r="BP9" s="645"/>
      <c r="BQ9" s="645"/>
      <c r="BR9" s="645"/>
      <c r="BS9" s="645"/>
      <c r="BT9" s="646"/>
      <c r="BU9" s="51"/>
      <c r="BV9" s="51"/>
      <c r="BW9" s="6"/>
      <c r="BX9" s="6"/>
      <c r="BY9" s="6"/>
      <c r="BZ9" s="6"/>
      <c r="CA9" s="6"/>
      <c r="CB9" s="6"/>
      <c r="CC9" s="6"/>
      <c r="CD9" s="6"/>
      <c r="CE9" s="6"/>
      <c r="CF9" s="6"/>
      <c r="CG9" s="6"/>
      <c r="CH9" s="6"/>
    </row>
    <row r="10" spans="1:86" ht="15" customHeight="1">
      <c r="A10" s="315"/>
      <c r="B10" s="356"/>
      <c r="C10" s="356"/>
      <c r="D10" s="356"/>
      <c r="E10" s="356"/>
      <c r="F10" s="531"/>
      <c r="G10" s="954"/>
      <c r="H10" s="954"/>
      <c r="I10" s="954"/>
      <c r="J10" s="954"/>
      <c r="K10" s="954"/>
      <c r="L10" s="954"/>
      <c r="M10" s="954"/>
      <c r="N10" s="954"/>
      <c r="O10" s="954"/>
      <c r="P10" s="954"/>
      <c r="Q10" s="954"/>
      <c r="R10" s="531" t="s">
        <v>500</v>
      </c>
      <c r="S10" s="356"/>
      <c r="T10" s="356"/>
      <c r="U10" s="356"/>
      <c r="V10" s="356"/>
      <c r="W10" s="1185"/>
      <c r="X10" s="1185"/>
      <c r="Y10" s="1185"/>
      <c r="Z10" s="1185"/>
      <c r="AA10" s="1185"/>
      <c r="AB10" s="531"/>
      <c r="AC10" s="957"/>
      <c r="AD10" s="957"/>
      <c r="AE10" s="957"/>
      <c r="AF10" s="957"/>
      <c r="AG10" s="957"/>
      <c r="AH10" s="957"/>
      <c r="AI10" s="957"/>
      <c r="AJ10" s="957"/>
      <c r="AK10" s="957"/>
      <c r="AL10" s="344" t="s">
        <v>360</v>
      </c>
      <c r="AM10" s="356"/>
      <c r="AN10" s="356"/>
      <c r="AO10" s="356"/>
      <c r="AP10" s="1222"/>
      <c r="AQ10" s="1223"/>
      <c r="AR10" s="1223"/>
      <c r="AS10" s="1223"/>
      <c r="AT10" s="1223"/>
      <c r="AU10" s="1223"/>
      <c r="AV10" s="1223"/>
      <c r="AW10" s="1223"/>
      <c r="AX10" s="1224"/>
      <c r="AY10" s="648" t="s">
        <v>501</v>
      </c>
      <c r="AZ10" s="649" t="s">
        <v>502</v>
      </c>
      <c r="BA10" s="1222"/>
      <c r="BB10" s="1223"/>
      <c r="BC10" s="1223"/>
      <c r="BD10" s="1223"/>
      <c r="BE10" s="1224"/>
      <c r="BF10" s="648" t="s">
        <v>501</v>
      </c>
      <c r="BG10" s="649" t="s">
        <v>502</v>
      </c>
      <c r="BH10" s="356"/>
      <c r="BI10" s="643">
        <v>2</v>
      </c>
      <c r="BJ10" s="644"/>
      <c r="BK10" s="644" t="s">
        <v>503</v>
      </c>
      <c r="BL10" s="644"/>
      <c r="BM10" s="644"/>
      <c r="BN10" s="644"/>
      <c r="BO10" s="644"/>
      <c r="BP10" s="644"/>
      <c r="BQ10" s="644"/>
      <c r="BR10" s="644"/>
      <c r="BS10" s="644"/>
      <c r="BT10" s="650"/>
      <c r="BU10" s="51"/>
      <c r="BV10" s="51"/>
      <c r="BW10" s="6"/>
      <c r="BX10" s="6"/>
      <c r="BY10" s="6"/>
      <c r="BZ10" s="6"/>
      <c r="CA10" s="6"/>
      <c r="CB10" s="6"/>
      <c r="CC10" s="6"/>
      <c r="CD10" s="6"/>
      <c r="CE10" s="6"/>
      <c r="CF10" s="6"/>
      <c r="CG10" s="6"/>
      <c r="CH10" s="6"/>
    </row>
    <row r="11" spans="1:86" ht="15" customHeight="1">
      <c r="A11" s="315"/>
      <c r="B11" s="356"/>
      <c r="C11" s="356"/>
      <c r="D11" s="356"/>
      <c r="E11" s="356"/>
      <c r="F11" s="356"/>
      <c r="G11" s="356"/>
      <c r="H11" s="356"/>
      <c r="I11" s="356"/>
      <c r="J11" s="356"/>
      <c r="K11" s="356"/>
      <c r="L11" s="356"/>
      <c r="M11" s="356"/>
      <c r="N11" s="356"/>
      <c r="O11" s="356"/>
      <c r="P11" s="356"/>
      <c r="Q11" s="356"/>
      <c r="R11" s="356"/>
      <c r="S11" s="356"/>
      <c r="T11" s="356"/>
      <c r="U11" s="356"/>
      <c r="V11" s="356"/>
      <c r="W11" s="1185" t="s">
        <v>292</v>
      </c>
      <c r="X11" s="1185"/>
      <c r="Y11" s="1185"/>
      <c r="Z11" s="1185"/>
      <c r="AA11" s="1185"/>
      <c r="AB11" s="356"/>
      <c r="AC11" s="1186">
        <f>IF('初期入力'!$E$19="","",'初期入力'!$E$19)</f>
      </c>
      <c r="AD11" s="1186"/>
      <c r="AE11" s="1186"/>
      <c r="AF11" s="1186"/>
      <c r="AG11" s="1186"/>
      <c r="AH11" s="1186"/>
      <c r="AI11" s="1186"/>
      <c r="AJ11" s="1186"/>
      <c r="AK11" s="1186"/>
      <c r="AL11" s="356"/>
      <c r="AM11" s="356"/>
      <c r="AN11" s="356"/>
      <c r="AO11" s="356"/>
      <c r="AP11" s="651"/>
      <c r="AQ11" s="652"/>
      <c r="AR11" s="543"/>
      <c r="AS11" s="1218" t="s">
        <v>504</v>
      </c>
      <c r="AT11" s="1218"/>
      <c r="AU11" s="1218"/>
      <c r="AV11" s="1218"/>
      <c r="AW11" s="1218"/>
      <c r="AX11" s="653"/>
      <c r="AY11" s="648"/>
      <c r="AZ11" s="649"/>
      <c r="BA11" s="654"/>
      <c r="BB11" s="652"/>
      <c r="BC11" s="543"/>
      <c r="BD11" s="655" t="s">
        <v>505</v>
      </c>
      <c r="BE11" s="653"/>
      <c r="BF11" s="648"/>
      <c r="BG11" s="649"/>
      <c r="BH11" s="356"/>
      <c r="BI11" s="643">
        <v>3</v>
      </c>
      <c r="BJ11" s="644"/>
      <c r="BK11" s="644" t="s">
        <v>506</v>
      </c>
      <c r="BL11" s="644"/>
      <c r="BM11" s="644"/>
      <c r="BN11" s="644"/>
      <c r="BO11" s="644"/>
      <c r="BP11" s="644"/>
      <c r="BQ11" s="644"/>
      <c r="BR11" s="644"/>
      <c r="BS11" s="644"/>
      <c r="BT11" s="650"/>
      <c r="BU11" s="51"/>
      <c r="BV11" s="51"/>
      <c r="BW11" s="6"/>
      <c r="BX11" s="6"/>
      <c r="BY11" s="6"/>
      <c r="BZ11" s="6"/>
      <c r="CA11" s="6"/>
      <c r="CB11" s="6"/>
      <c r="CC11" s="6"/>
      <c r="CD11" s="6"/>
      <c r="CE11" s="6"/>
      <c r="CF11" s="6"/>
      <c r="CG11" s="6"/>
      <c r="CH11" s="6"/>
    </row>
    <row r="12" spans="1:86" ht="15" customHeight="1">
      <c r="A12" s="315"/>
      <c r="B12" s="356"/>
      <c r="C12" s="356"/>
      <c r="D12" s="356"/>
      <c r="E12" s="356"/>
      <c r="F12" s="356"/>
      <c r="G12" s="356"/>
      <c r="H12" s="356"/>
      <c r="I12" s="356"/>
      <c r="J12" s="356"/>
      <c r="K12" s="356"/>
      <c r="L12" s="356"/>
      <c r="M12" s="356"/>
      <c r="N12" s="356"/>
      <c r="O12" s="356"/>
      <c r="P12" s="356"/>
      <c r="Q12" s="356"/>
      <c r="R12" s="356"/>
      <c r="S12" s="356"/>
      <c r="T12" s="356"/>
      <c r="U12" s="356"/>
      <c r="V12" s="356"/>
      <c r="W12" s="1185"/>
      <c r="X12" s="1185"/>
      <c r="Y12" s="1185"/>
      <c r="Z12" s="1185"/>
      <c r="AA12" s="1185"/>
      <c r="AB12" s="531"/>
      <c r="AC12" s="954"/>
      <c r="AD12" s="954"/>
      <c r="AE12" s="954"/>
      <c r="AF12" s="954"/>
      <c r="AG12" s="954"/>
      <c r="AH12" s="954"/>
      <c r="AI12" s="954"/>
      <c r="AJ12" s="954"/>
      <c r="AK12" s="954"/>
      <c r="AL12" s="531"/>
      <c r="AM12" s="356"/>
      <c r="AN12" s="356"/>
      <c r="AO12" s="356"/>
      <c r="AP12" s="654"/>
      <c r="AQ12" s="656"/>
      <c r="AR12" s="543"/>
      <c r="AS12" s="1227" t="s">
        <v>507</v>
      </c>
      <c r="AT12" s="1228"/>
      <c r="AU12" s="1228"/>
      <c r="AV12" s="1228"/>
      <c r="AW12" s="1228"/>
      <c r="AX12" s="653"/>
      <c r="AY12" s="648"/>
      <c r="AZ12" s="649"/>
      <c r="BA12" s="654" t="s">
        <v>508</v>
      </c>
      <c r="BB12" s="656"/>
      <c r="BC12" s="543"/>
      <c r="BD12" s="655" t="s">
        <v>509</v>
      </c>
      <c r="BE12" s="653"/>
      <c r="BF12" s="648"/>
      <c r="BG12" s="649"/>
      <c r="BH12" s="356"/>
      <c r="BI12" s="643">
        <v>4</v>
      </c>
      <c r="BJ12" s="644"/>
      <c r="BK12" s="644" t="s">
        <v>510</v>
      </c>
      <c r="BL12" s="644"/>
      <c r="BM12" s="644"/>
      <c r="BN12" s="644"/>
      <c r="BO12" s="644"/>
      <c r="BP12" s="644"/>
      <c r="BQ12" s="644"/>
      <c r="BR12" s="644"/>
      <c r="BS12" s="644"/>
      <c r="BT12" s="650"/>
      <c r="BU12" s="51"/>
      <c r="BV12" s="51"/>
      <c r="BW12" s="6"/>
      <c r="BX12" s="6"/>
      <c r="BY12" s="6"/>
      <c r="BZ12" s="6"/>
      <c r="CA12" s="6"/>
      <c r="CB12" s="6"/>
      <c r="CC12" s="6"/>
      <c r="CD12" s="6"/>
      <c r="CE12" s="6"/>
      <c r="CF12" s="6"/>
      <c r="CG12" s="6"/>
      <c r="CH12" s="6"/>
    </row>
    <row r="13" spans="1:86" ht="15" customHeight="1">
      <c r="A13" s="315"/>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15"/>
      <c r="AE13" s="356"/>
      <c r="AF13" s="356"/>
      <c r="AG13" s="356"/>
      <c r="AH13" s="356"/>
      <c r="AI13" s="356"/>
      <c r="AJ13" s="356"/>
      <c r="AK13" s="315"/>
      <c r="AL13" s="356"/>
      <c r="AM13" s="356"/>
      <c r="AN13" s="356"/>
      <c r="AO13" s="356"/>
      <c r="AP13" s="654" t="s">
        <v>511</v>
      </c>
      <c r="AQ13" s="656"/>
      <c r="AR13" s="543"/>
      <c r="AS13" s="1227" t="s">
        <v>512</v>
      </c>
      <c r="AT13" s="1228"/>
      <c r="AU13" s="1228"/>
      <c r="AV13" s="1228"/>
      <c r="AW13" s="1228"/>
      <c r="AX13" s="653"/>
      <c r="AY13" s="648"/>
      <c r="AZ13" s="649"/>
      <c r="BA13" s="654"/>
      <c r="BB13" s="656"/>
      <c r="BC13" s="543"/>
      <c r="BD13" s="655"/>
      <c r="BE13" s="653"/>
      <c r="BF13" s="648"/>
      <c r="BG13" s="649"/>
      <c r="BH13" s="356"/>
      <c r="BI13" s="643">
        <v>5</v>
      </c>
      <c r="BJ13" s="644"/>
      <c r="BK13" s="644" t="s">
        <v>513</v>
      </c>
      <c r="BL13" s="644"/>
      <c r="BM13" s="644"/>
      <c r="BN13" s="644"/>
      <c r="BO13" s="644"/>
      <c r="BP13" s="644"/>
      <c r="BQ13" s="644"/>
      <c r="BR13" s="644"/>
      <c r="BS13" s="644"/>
      <c r="BT13" s="650"/>
      <c r="BU13" s="51"/>
      <c r="BV13" s="51"/>
      <c r="BW13" s="6"/>
      <c r="BX13" s="6"/>
      <c r="BY13" s="6"/>
      <c r="BZ13" s="6"/>
      <c r="CA13" s="6"/>
      <c r="CB13" s="6"/>
      <c r="CC13" s="6"/>
      <c r="CD13" s="6"/>
      <c r="CE13" s="6"/>
      <c r="CF13" s="6"/>
      <c r="CG13" s="6"/>
      <c r="CH13" s="6"/>
    </row>
    <row r="14" spans="1:86" ht="15" customHeight="1">
      <c r="A14" s="315"/>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15"/>
      <c r="AE14" s="356"/>
      <c r="AF14" s="356"/>
      <c r="AG14" s="356"/>
      <c r="AH14" s="356"/>
      <c r="AI14" s="356"/>
      <c r="AJ14" s="356"/>
      <c r="AK14" s="315"/>
      <c r="AL14" s="356"/>
      <c r="AM14" s="356"/>
      <c r="AN14" s="356"/>
      <c r="AO14" s="356"/>
      <c r="AP14" s="654"/>
      <c r="AQ14" s="656"/>
      <c r="AR14" s="543"/>
      <c r="AS14" s="1227" t="s">
        <v>514</v>
      </c>
      <c r="AT14" s="1228"/>
      <c r="AU14" s="1228"/>
      <c r="AV14" s="1228"/>
      <c r="AW14" s="1228"/>
      <c r="AX14" s="653"/>
      <c r="AY14" s="648"/>
      <c r="AZ14" s="649"/>
      <c r="BA14" s="654"/>
      <c r="BB14" s="656"/>
      <c r="BC14" s="543"/>
      <c r="BD14" s="655"/>
      <c r="BE14" s="653"/>
      <c r="BF14" s="648"/>
      <c r="BG14" s="649"/>
      <c r="BH14" s="356"/>
      <c r="BI14" s="643">
        <v>6</v>
      </c>
      <c r="BJ14" s="644"/>
      <c r="BK14" s="644" t="s">
        <v>515</v>
      </c>
      <c r="BL14" s="644"/>
      <c r="BM14" s="644"/>
      <c r="BN14" s="644"/>
      <c r="BO14" s="644"/>
      <c r="BP14" s="644"/>
      <c r="BQ14" s="644"/>
      <c r="BR14" s="644"/>
      <c r="BS14" s="644"/>
      <c r="BT14" s="650"/>
      <c r="BU14" s="51"/>
      <c r="BV14" s="51"/>
      <c r="BW14" s="6"/>
      <c r="BX14" s="6"/>
      <c r="BY14" s="6"/>
      <c r="BZ14" s="6"/>
      <c r="CA14" s="6"/>
      <c r="CB14" s="6"/>
      <c r="CC14" s="6"/>
      <c r="CD14" s="6"/>
      <c r="CE14" s="6"/>
      <c r="CF14" s="6"/>
      <c r="CG14" s="6"/>
      <c r="CH14" s="6"/>
    </row>
    <row r="15" spans="1:86" ht="15" customHeight="1">
      <c r="A15" s="315"/>
      <c r="B15" s="658"/>
      <c r="C15" s="659" t="s">
        <v>516</v>
      </c>
      <c r="D15" s="658"/>
      <c r="E15" s="658"/>
      <c r="F15" s="658"/>
      <c r="G15" s="658"/>
      <c r="H15" s="658"/>
      <c r="I15" s="658"/>
      <c r="J15" s="658"/>
      <c r="K15" s="658"/>
      <c r="L15" s="658"/>
      <c r="M15" s="658"/>
      <c r="N15" s="658"/>
      <c r="O15" s="658"/>
      <c r="P15" s="658"/>
      <c r="Q15" s="658"/>
      <c r="R15" s="658"/>
      <c r="S15" s="658"/>
      <c r="T15" s="658"/>
      <c r="U15" s="658"/>
      <c r="V15" s="658"/>
      <c r="W15" s="658"/>
      <c r="X15" s="658"/>
      <c r="Y15" s="658"/>
      <c r="Z15" s="658"/>
      <c r="AA15" s="658"/>
      <c r="AB15" s="658"/>
      <c r="AC15" s="658"/>
      <c r="AD15" s="635"/>
      <c r="AE15" s="658"/>
      <c r="AF15" s="658"/>
      <c r="AG15" s="658"/>
      <c r="AH15" s="658"/>
      <c r="AI15" s="658"/>
      <c r="AJ15" s="658"/>
      <c r="AK15" s="635"/>
      <c r="AL15" s="658"/>
      <c r="AM15" s="356"/>
      <c r="AN15" s="356"/>
      <c r="AO15" s="356"/>
      <c r="AP15" s="654"/>
      <c r="AQ15" s="660"/>
      <c r="AR15" s="543"/>
      <c r="AS15" s="1227" t="s">
        <v>517</v>
      </c>
      <c r="AT15" s="1228"/>
      <c r="AU15" s="1228"/>
      <c r="AV15" s="1228"/>
      <c r="AW15" s="1228"/>
      <c r="AX15" s="653"/>
      <c r="AY15" s="648"/>
      <c r="AZ15" s="649"/>
      <c r="BA15" s="654"/>
      <c r="BB15" s="656"/>
      <c r="BC15" s="543"/>
      <c r="BD15" s="655"/>
      <c r="BE15" s="653"/>
      <c r="BF15" s="648"/>
      <c r="BG15" s="649"/>
      <c r="BH15" s="356"/>
      <c r="BI15" s="643">
        <v>7</v>
      </c>
      <c r="BJ15" s="644"/>
      <c r="BK15" s="644" t="s">
        <v>518</v>
      </c>
      <c r="BL15" s="644"/>
      <c r="BM15" s="644"/>
      <c r="BN15" s="644"/>
      <c r="BO15" s="644"/>
      <c r="BP15" s="644"/>
      <c r="BQ15" s="644"/>
      <c r="BR15" s="644"/>
      <c r="BS15" s="644"/>
      <c r="BT15" s="650"/>
      <c r="BU15" s="51"/>
      <c r="BV15" s="51"/>
      <c r="BW15" s="6"/>
      <c r="BX15" s="6"/>
      <c r="BY15" s="6"/>
      <c r="BZ15" s="6"/>
      <c r="CA15" s="6"/>
      <c r="CB15" s="6"/>
      <c r="CC15" s="6"/>
      <c r="CD15" s="6"/>
      <c r="CE15" s="6"/>
      <c r="CF15" s="6"/>
      <c r="CG15" s="6"/>
      <c r="CH15" s="6"/>
    </row>
    <row r="16" spans="1:86" ht="15" customHeight="1">
      <c r="A16" s="315"/>
      <c r="B16" s="658"/>
      <c r="C16" s="635" t="s">
        <v>519</v>
      </c>
      <c r="D16" s="658"/>
      <c r="E16" s="658"/>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35"/>
      <c r="AE16" s="658"/>
      <c r="AF16" s="658"/>
      <c r="AG16" s="658"/>
      <c r="AH16" s="658"/>
      <c r="AI16" s="658"/>
      <c r="AJ16" s="658"/>
      <c r="AK16" s="635"/>
      <c r="AL16" s="661"/>
      <c r="AM16" s="356"/>
      <c r="AN16" s="356"/>
      <c r="AO16" s="356"/>
      <c r="AP16" s="654"/>
      <c r="AQ16" s="652"/>
      <c r="AR16" s="543"/>
      <c r="AS16" s="1227" t="s">
        <v>520</v>
      </c>
      <c r="AT16" s="1228"/>
      <c r="AU16" s="1228"/>
      <c r="AV16" s="1228"/>
      <c r="AW16" s="1228"/>
      <c r="AX16" s="653"/>
      <c r="AY16" s="648"/>
      <c r="AZ16" s="649"/>
      <c r="BA16" s="654"/>
      <c r="BB16" s="656"/>
      <c r="BC16" s="543"/>
      <c r="BD16" s="655"/>
      <c r="BE16" s="653"/>
      <c r="BF16" s="648"/>
      <c r="BG16" s="649"/>
      <c r="BH16" s="356"/>
      <c r="BI16" s="643">
        <v>8</v>
      </c>
      <c r="BJ16" s="644"/>
      <c r="BK16" s="644" t="s">
        <v>521</v>
      </c>
      <c r="BL16" s="644"/>
      <c r="BM16" s="644"/>
      <c r="BN16" s="644"/>
      <c r="BO16" s="644"/>
      <c r="BP16" s="644"/>
      <c r="BQ16" s="644"/>
      <c r="BR16" s="644"/>
      <c r="BS16" s="644"/>
      <c r="BT16" s="650"/>
      <c r="BU16" s="51"/>
      <c r="BV16" s="51"/>
      <c r="BW16" s="6"/>
      <c r="BX16" s="6"/>
      <c r="BY16" s="6"/>
      <c r="BZ16" s="6"/>
      <c r="CA16" s="6"/>
      <c r="CB16" s="6"/>
      <c r="CC16" s="6"/>
      <c r="CD16" s="6"/>
      <c r="CE16" s="6"/>
      <c r="CF16" s="6"/>
      <c r="CG16" s="6"/>
      <c r="CH16" s="6"/>
    </row>
    <row r="17" spans="1:86" ht="15" customHeight="1">
      <c r="A17" s="315"/>
      <c r="B17" s="356"/>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15"/>
      <c r="AL17" s="354"/>
      <c r="AM17" s="356"/>
      <c r="AN17" s="356"/>
      <c r="AO17" s="356"/>
      <c r="AP17" s="654"/>
      <c r="AQ17" s="656"/>
      <c r="AR17" s="543"/>
      <c r="AS17" s="1227" t="s">
        <v>522</v>
      </c>
      <c r="AT17" s="1228"/>
      <c r="AU17" s="1228"/>
      <c r="AV17" s="1228"/>
      <c r="AW17" s="1228"/>
      <c r="AX17" s="653"/>
      <c r="AY17" s="648"/>
      <c r="AZ17" s="649"/>
      <c r="BA17" s="654"/>
      <c r="BB17" s="656"/>
      <c r="BC17" s="543"/>
      <c r="BD17" s="655"/>
      <c r="BE17" s="653"/>
      <c r="BF17" s="648"/>
      <c r="BG17" s="649"/>
      <c r="BH17" s="356"/>
      <c r="BI17" s="643">
        <v>9</v>
      </c>
      <c r="BJ17" s="644"/>
      <c r="BK17" s="644" t="s">
        <v>523</v>
      </c>
      <c r="BL17" s="644"/>
      <c r="BM17" s="644"/>
      <c r="BN17" s="644"/>
      <c r="BO17" s="644"/>
      <c r="BP17" s="644"/>
      <c r="BQ17" s="644"/>
      <c r="BR17" s="644"/>
      <c r="BS17" s="644"/>
      <c r="BT17" s="650"/>
      <c r="BU17" s="51"/>
      <c r="BV17" s="51"/>
      <c r="BW17" s="6"/>
      <c r="BX17" s="6"/>
      <c r="BY17" s="6"/>
      <c r="BZ17" s="6"/>
      <c r="CA17" s="6"/>
      <c r="CB17" s="6"/>
      <c r="CC17" s="6"/>
      <c r="CD17" s="6"/>
      <c r="CE17" s="6"/>
      <c r="CF17" s="6"/>
      <c r="CG17" s="6"/>
      <c r="CH17" s="6"/>
    </row>
    <row r="18" spans="1:91" ht="15" customHeight="1">
      <c r="A18" s="458"/>
      <c r="B18" s="354"/>
      <c r="C18" s="354"/>
      <c r="D18" s="354"/>
      <c r="E18" s="354"/>
      <c r="F18" s="354"/>
      <c r="G18" s="354"/>
      <c r="H18" s="354"/>
      <c r="I18" s="354"/>
      <c r="J18" s="354"/>
      <c r="K18" s="354"/>
      <c r="L18" s="354"/>
      <c r="M18" s="354"/>
      <c r="N18" s="354"/>
      <c r="O18" s="356"/>
      <c r="P18" s="356"/>
      <c r="Q18" s="356"/>
      <c r="R18" s="356"/>
      <c r="S18" s="356"/>
      <c r="T18" s="662" t="s">
        <v>361</v>
      </c>
      <c r="U18" s="662"/>
      <c r="V18" s="662"/>
      <c r="W18" s="356"/>
      <c r="X18" s="356"/>
      <c r="Y18" s="356"/>
      <c r="Z18" s="356"/>
      <c r="AA18" s="356"/>
      <c r="AB18" s="356"/>
      <c r="AC18" s="356"/>
      <c r="AD18" s="356"/>
      <c r="AE18" s="356"/>
      <c r="AF18" s="356"/>
      <c r="AG18" s="356"/>
      <c r="AH18" s="356"/>
      <c r="AI18" s="356"/>
      <c r="AJ18" s="356"/>
      <c r="AK18" s="315"/>
      <c r="AL18" s="354"/>
      <c r="AM18" s="354"/>
      <c r="AN18" s="354"/>
      <c r="AO18" s="354"/>
      <c r="AP18" s="654"/>
      <c r="AQ18" s="656"/>
      <c r="AR18" s="543"/>
      <c r="AS18" s="1227" t="s">
        <v>524</v>
      </c>
      <c r="AT18" s="1228"/>
      <c r="AU18" s="1228"/>
      <c r="AV18" s="1228"/>
      <c r="AW18" s="1228"/>
      <c r="AX18" s="653"/>
      <c r="AY18" s="648"/>
      <c r="AZ18" s="649"/>
      <c r="BA18" s="654"/>
      <c r="BB18" s="660"/>
      <c r="BC18" s="543"/>
      <c r="BD18" s="655"/>
      <c r="BE18" s="653"/>
      <c r="BF18" s="648"/>
      <c r="BG18" s="649"/>
      <c r="BH18" s="356"/>
      <c r="BI18" s="643">
        <v>10</v>
      </c>
      <c r="BJ18" s="644"/>
      <c r="BK18" s="644" t="s">
        <v>525</v>
      </c>
      <c r="BL18" s="644"/>
      <c r="BM18" s="644"/>
      <c r="BN18" s="644"/>
      <c r="BO18" s="644"/>
      <c r="BP18" s="644"/>
      <c r="BQ18" s="644"/>
      <c r="BR18" s="644"/>
      <c r="BS18" s="644"/>
      <c r="BT18" s="650"/>
      <c r="BU18" s="51"/>
      <c r="BV18" s="51"/>
      <c r="BW18" s="7"/>
      <c r="BX18" s="7"/>
      <c r="BY18" s="7"/>
      <c r="BZ18" s="7"/>
      <c r="CA18" s="7"/>
      <c r="CB18" s="7"/>
      <c r="CC18" s="7"/>
      <c r="CD18" s="7"/>
      <c r="CE18" s="7"/>
      <c r="CF18" s="7"/>
      <c r="CG18" s="7"/>
      <c r="CH18" s="7"/>
      <c r="CI18" s="1"/>
      <c r="CJ18" s="1"/>
      <c r="CK18" s="1"/>
      <c r="CL18" s="1"/>
      <c r="CM18" s="1"/>
    </row>
    <row r="19" spans="1:91" ht="15" customHeight="1">
      <c r="A19" s="458"/>
      <c r="B19" s="354"/>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458"/>
      <c r="AL19" s="354"/>
      <c r="AM19" s="354"/>
      <c r="AN19" s="354"/>
      <c r="AO19" s="354"/>
      <c r="AP19" s="654"/>
      <c r="AQ19" s="656"/>
      <c r="AR19" s="543"/>
      <c r="AS19" s="1227" t="s">
        <v>526</v>
      </c>
      <c r="AT19" s="1228"/>
      <c r="AU19" s="1228"/>
      <c r="AV19" s="1228"/>
      <c r="AW19" s="1228"/>
      <c r="AX19" s="653"/>
      <c r="AY19" s="648"/>
      <c r="AZ19" s="649"/>
      <c r="BA19" s="654"/>
      <c r="BB19" s="543"/>
      <c r="BC19" s="544"/>
      <c r="BD19" s="655" t="s">
        <v>527</v>
      </c>
      <c r="BE19" s="663"/>
      <c r="BF19" s="648"/>
      <c r="BG19" s="649"/>
      <c r="BH19" s="354"/>
      <c r="BI19" s="643">
        <v>11</v>
      </c>
      <c r="BJ19" s="644"/>
      <c r="BK19" s="644" t="s">
        <v>528</v>
      </c>
      <c r="BL19" s="644"/>
      <c r="BM19" s="644"/>
      <c r="BN19" s="644"/>
      <c r="BO19" s="644"/>
      <c r="BP19" s="644"/>
      <c r="BQ19" s="644"/>
      <c r="BR19" s="644"/>
      <c r="BS19" s="644"/>
      <c r="BT19" s="650"/>
      <c r="BU19" s="2"/>
      <c r="BV19" s="2"/>
      <c r="BW19" s="7"/>
      <c r="BX19" s="7"/>
      <c r="BY19" s="7"/>
      <c r="BZ19" s="7"/>
      <c r="CA19" s="7"/>
      <c r="CB19" s="7"/>
      <c r="CC19" s="7"/>
      <c r="CD19" s="7"/>
      <c r="CE19" s="7"/>
      <c r="CF19" s="7"/>
      <c r="CG19" s="7"/>
      <c r="CH19" s="7"/>
      <c r="CI19" s="1"/>
      <c r="CJ19" s="1"/>
      <c r="CK19" s="1"/>
      <c r="CL19" s="1"/>
      <c r="CM19" s="1"/>
    </row>
    <row r="20" spans="1:91" ht="15" customHeight="1">
      <c r="A20" s="315"/>
      <c r="B20" s="315"/>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54"/>
      <c r="AM20" s="354"/>
      <c r="AN20" s="354"/>
      <c r="AO20" s="354"/>
      <c r="AP20" s="654"/>
      <c r="AQ20" s="656"/>
      <c r="AR20" s="543"/>
      <c r="AS20" s="1227" t="s">
        <v>529</v>
      </c>
      <c r="AT20" s="1228"/>
      <c r="AU20" s="1228"/>
      <c r="AV20" s="1228"/>
      <c r="AW20" s="1228"/>
      <c r="AX20" s="653"/>
      <c r="AY20" s="648"/>
      <c r="AZ20" s="649"/>
      <c r="BA20" s="654"/>
      <c r="BB20" s="543"/>
      <c r="BC20" s="544"/>
      <c r="BD20" s="655" t="s">
        <v>530</v>
      </c>
      <c r="BE20" s="653"/>
      <c r="BF20" s="648"/>
      <c r="BG20" s="649"/>
      <c r="BH20" s="354"/>
      <c r="BI20" s="643">
        <v>12</v>
      </c>
      <c r="BJ20" s="644"/>
      <c r="BK20" s="644" t="s">
        <v>531</v>
      </c>
      <c r="BL20" s="644"/>
      <c r="BM20" s="644"/>
      <c r="BN20" s="644"/>
      <c r="BO20" s="644"/>
      <c r="BP20" s="644"/>
      <c r="BQ20" s="644"/>
      <c r="BR20" s="644"/>
      <c r="BS20" s="644"/>
      <c r="BT20" s="650"/>
      <c r="BU20" s="2"/>
      <c r="BV20" s="2"/>
      <c r="BW20" s="7"/>
      <c r="BX20" s="7"/>
      <c r="BY20" s="7"/>
      <c r="BZ20" s="7"/>
      <c r="CA20" s="7"/>
      <c r="CB20" s="7"/>
      <c r="CC20" s="7"/>
      <c r="CD20" s="7"/>
      <c r="CE20" s="7"/>
      <c r="CF20" s="7"/>
      <c r="CG20" s="7"/>
      <c r="CH20" s="7"/>
      <c r="CI20" s="1"/>
      <c r="CJ20" s="1"/>
      <c r="CK20" s="1"/>
      <c r="CL20" s="1"/>
      <c r="CM20" s="1"/>
    </row>
    <row r="21" spans="1:91" ht="15" customHeight="1">
      <c r="A21" s="664"/>
      <c r="B21" s="665"/>
      <c r="C21" s="666"/>
      <c r="D21" s="667"/>
      <c r="E21" s="665"/>
      <c r="F21" s="665"/>
      <c r="G21" s="665" t="s">
        <v>532</v>
      </c>
      <c r="H21" s="665"/>
      <c r="I21" s="665"/>
      <c r="J21" s="666"/>
      <c r="K21" s="667"/>
      <c r="L21" s="665"/>
      <c r="M21" s="665"/>
      <c r="N21" s="665" t="s">
        <v>533</v>
      </c>
      <c r="O21" s="665"/>
      <c r="P21" s="665"/>
      <c r="Q21" s="666"/>
      <c r="R21" s="667"/>
      <c r="S21" s="665"/>
      <c r="T21" s="665"/>
      <c r="U21" s="665"/>
      <c r="V21" s="665"/>
      <c r="W21" s="665" t="s">
        <v>534</v>
      </c>
      <c r="X21" s="665"/>
      <c r="Y21" s="665"/>
      <c r="Z21" s="665"/>
      <c r="AA21" s="665"/>
      <c r="AB21" s="665"/>
      <c r="AC21" s="666"/>
      <c r="AD21" s="667"/>
      <c r="AE21" s="665" t="s">
        <v>535</v>
      </c>
      <c r="AF21" s="666"/>
      <c r="AG21" s="667"/>
      <c r="AH21" s="665"/>
      <c r="AI21" s="665" t="s">
        <v>536</v>
      </c>
      <c r="AJ21" s="665"/>
      <c r="AK21" s="668"/>
      <c r="AL21" s="354"/>
      <c r="AM21" s="354"/>
      <c r="AN21" s="354"/>
      <c r="AO21" s="354"/>
      <c r="AP21" s="654"/>
      <c r="AQ21" s="656"/>
      <c r="AR21" s="543"/>
      <c r="AS21" s="1227" t="s">
        <v>537</v>
      </c>
      <c r="AT21" s="1228"/>
      <c r="AU21" s="1228"/>
      <c r="AV21" s="1228"/>
      <c r="AW21" s="1228"/>
      <c r="AX21" s="653"/>
      <c r="AY21" s="648"/>
      <c r="AZ21" s="649"/>
      <c r="BA21" s="654"/>
      <c r="BB21" s="543"/>
      <c r="BC21" s="544"/>
      <c r="BD21" s="655" t="s">
        <v>538</v>
      </c>
      <c r="BE21" s="653"/>
      <c r="BF21" s="648"/>
      <c r="BG21" s="649"/>
      <c r="BH21" s="354"/>
      <c r="BI21" s="643">
        <v>13</v>
      </c>
      <c r="BJ21" s="644"/>
      <c r="BK21" s="644" t="s">
        <v>539</v>
      </c>
      <c r="BL21" s="644"/>
      <c r="BM21" s="644"/>
      <c r="BN21" s="644"/>
      <c r="BO21" s="644"/>
      <c r="BP21" s="644"/>
      <c r="BQ21" s="644"/>
      <c r="BR21" s="644"/>
      <c r="BS21" s="644"/>
      <c r="BT21" s="650"/>
      <c r="BU21" s="2"/>
      <c r="BV21" s="2"/>
      <c r="BW21" s="7"/>
      <c r="BX21" s="7"/>
      <c r="BY21" s="7"/>
      <c r="BZ21" s="7"/>
      <c r="CA21" s="7"/>
      <c r="CB21" s="7"/>
      <c r="CC21" s="7"/>
      <c r="CD21" s="7"/>
      <c r="CE21" s="7"/>
      <c r="CF21" s="7"/>
      <c r="CG21" s="7"/>
      <c r="CH21" s="7"/>
      <c r="CI21" s="1"/>
      <c r="CJ21" s="1"/>
      <c r="CK21" s="1"/>
      <c r="CL21" s="1"/>
      <c r="CM21" s="1"/>
    </row>
    <row r="22" spans="1:91" ht="15" customHeight="1">
      <c r="A22" s="669"/>
      <c r="B22" s="670"/>
      <c r="C22" s="671"/>
      <c r="D22" s="495"/>
      <c r="E22" s="534"/>
      <c r="F22" s="534"/>
      <c r="G22" s="534"/>
      <c r="H22" s="534"/>
      <c r="I22" s="534"/>
      <c r="J22" s="546"/>
      <c r="K22" s="495"/>
      <c r="L22" s="534"/>
      <c r="M22" s="534"/>
      <c r="N22" s="534"/>
      <c r="O22" s="534"/>
      <c r="P22" s="534"/>
      <c r="Q22" s="546"/>
      <c r="R22" s="672" t="s">
        <v>119</v>
      </c>
      <c r="S22" s="534"/>
      <c r="T22" s="534"/>
      <c r="U22" s="534"/>
      <c r="V22" s="534"/>
      <c r="W22" s="534"/>
      <c r="X22" s="534"/>
      <c r="Y22" s="534"/>
      <c r="Z22" s="534"/>
      <c r="AA22" s="534"/>
      <c r="AB22" s="534"/>
      <c r="AC22" s="546"/>
      <c r="AD22" s="495"/>
      <c r="AE22" s="534"/>
      <c r="AF22" s="546"/>
      <c r="AG22" s="495"/>
      <c r="AH22" s="534"/>
      <c r="AI22" s="534"/>
      <c r="AJ22" s="534"/>
      <c r="AK22" s="673"/>
      <c r="AL22" s="354"/>
      <c r="AM22" s="354"/>
      <c r="AN22" s="354"/>
      <c r="AO22" s="354"/>
      <c r="AP22" s="654"/>
      <c r="AQ22" s="656"/>
      <c r="AR22" s="543"/>
      <c r="AS22" s="1227" t="s">
        <v>540</v>
      </c>
      <c r="AT22" s="1228"/>
      <c r="AU22" s="1228"/>
      <c r="AV22" s="1228"/>
      <c r="AW22" s="1228"/>
      <c r="AX22" s="653"/>
      <c r="AY22" s="648"/>
      <c r="AZ22" s="649"/>
      <c r="BA22" s="674"/>
      <c r="BB22" s="543"/>
      <c r="BC22" s="544"/>
      <c r="BD22" s="655" t="s">
        <v>541</v>
      </c>
      <c r="BE22" s="653"/>
      <c r="BF22" s="648"/>
      <c r="BG22" s="649"/>
      <c r="BH22" s="354"/>
      <c r="BI22" s="643">
        <v>14</v>
      </c>
      <c r="BJ22" s="644"/>
      <c r="BK22" s="644" t="s">
        <v>542</v>
      </c>
      <c r="BL22" s="644"/>
      <c r="BM22" s="644"/>
      <c r="BN22" s="644"/>
      <c r="BO22" s="644"/>
      <c r="BP22" s="644"/>
      <c r="BQ22" s="644"/>
      <c r="BR22" s="644"/>
      <c r="BS22" s="644"/>
      <c r="BT22" s="650"/>
      <c r="BU22" s="2"/>
      <c r="BV22" s="2"/>
      <c r="BW22" s="7"/>
      <c r="BX22" s="7"/>
      <c r="BY22" s="7"/>
      <c r="BZ22" s="7"/>
      <c r="CA22" s="7"/>
      <c r="CB22" s="7"/>
      <c r="CC22" s="7"/>
      <c r="CD22" s="7"/>
      <c r="CE22" s="7"/>
      <c r="CF22" s="7"/>
      <c r="CG22" s="7"/>
      <c r="CH22" s="7"/>
      <c r="CI22" s="1"/>
      <c r="CJ22" s="1"/>
      <c r="CK22" s="1"/>
      <c r="CL22" s="1"/>
      <c r="CM22" s="1"/>
    </row>
    <row r="23" spans="1:91" ht="15" customHeight="1">
      <c r="A23" s="675"/>
      <c r="B23" s="400" t="s">
        <v>543</v>
      </c>
      <c r="C23" s="557"/>
      <c r="D23" s="676"/>
      <c r="E23" s="354"/>
      <c r="F23" s="354"/>
      <c r="G23" s="354"/>
      <c r="H23" s="354"/>
      <c r="I23" s="354"/>
      <c r="J23" s="677"/>
      <c r="K23" s="676"/>
      <c r="L23" s="354"/>
      <c r="M23" s="354"/>
      <c r="N23" s="354"/>
      <c r="O23" s="354"/>
      <c r="P23" s="354"/>
      <c r="Q23" s="677"/>
      <c r="R23" s="678" t="s">
        <v>120</v>
      </c>
      <c r="S23" s="354"/>
      <c r="T23" s="354"/>
      <c r="U23" s="354"/>
      <c r="V23" s="354"/>
      <c r="W23" s="354"/>
      <c r="X23" s="354"/>
      <c r="Y23" s="354"/>
      <c r="Z23" s="354"/>
      <c r="AA23" s="354"/>
      <c r="AB23" s="354"/>
      <c r="AC23" s="677"/>
      <c r="AD23" s="1074"/>
      <c r="AE23" s="1061"/>
      <c r="AF23" s="677" t="s">
        <v>324</v>
      </c>
      <c r="AG23" s="676"/>
      <c r="AH23" s="354"/>
      <c r="AI23" s="354"/>
      <c r="AJ23" s="354"/>
      <c r="AK23" s="519"/>
      <c r="AL23" s="354"/>
      <c r="AM23" s="354"/>
      <c r="AN23" s="354"/>
      <c r="AO23" s="354"/>
      <c r="AP23" s="654"/>
      <c r="AQ23" s="656"/>
      <c r="AR23" s="543"/>
      <c r="AS23" s="1227" t="s">
        <v>544</v>
      </c>
      <c r="AT23" s="1228"/>
      <c r="AU23" s="1228"/>
      <c r="AV23" s="1228"/>
      <c r="AW23" s="1228"/>
      <c r="AX23" s="653"/>
      <c r="AY23" s="648"/>
      <c r="AZ23" s="649"/>
      <c r="BA23" s="651"/>
      <c r="BB23" s="543"/>
      <c r="BC23" s="544"/>
      <c r="BD23" s="655" t="s">
        <v>545</v>
      </c>
      <c r="BE23" s="653"/>
      <c r="BF23" s="648"/>
      <c r="BG23" s="649"/>
      <c r="BH23" s="354"/>
      <c r="BI23" s="643">
        <v>15</v>
      </c>
      <c r="BJ23" s="644"/>
      <c r="BK23" s="644" t="s">
        <v>546</v>
      </c>
      <c r="BL23" s="644"/>
      <c r="BM23" s="644"/>
      <c r="BN23" s="644"/>
      <c r="BO23" s="644"/>
      <c r="BP23" s="644"/>
      <c r="BQ23" s="644"/>
      <c r="BR23" s="644"/>
      <c r="BS23" s="644"/>
      <c r="BT23" s="650"/>
      <c r="BU23" s="2"/>
      <c r="BV23" s="2"/>
      <c r="BW23" s="7"/>
      <c r="BX23" s="7"/>
      <c r="BY23" s="7"/>
      <c r="BZ23" s="7"/>
      <c r="CA23" s="7"/>
      <c r="CB23" s="7"/>
      <c r="CC23" s="7"/>
      <c r="CD23" s="7"/>
      <c r="CE23" s="7"/>
      <c r="CF23" s="7"/>
      <c r="CG23" s="7"/>
      <c r="CH23" s="7"/>
      <c r="CI23" s="1"/>
      <c r="CJ23" s="1"/>
      <c r="CK23" s="1"/>
      <c r="CL23" s="1"/>
      <c r="CM23" s="1"/>
    </row>
    <row r="24" spans="1:91" ht="15" customHeight="1">
      <c r="A24" s="679"/>
      <c r="B24" s="680"/>
      <c r="C24" s="681"/>
      <c r="D24" s="682"/>
      <c r="E24" s="531"/>
      <c r="F24" s="531"/>
      <c r="G24" s="531"/>
      <c r="H24" s="531"/>
      <c r="I24" s="531"/>
      <c r="J24" s="683"/>
      <c r="K24" s="535"/>
      <c r="L24" s="531"/>
      <c r="M24" s="531"/>
      <c r="N24" s="531"/>
      <c r="O24" s="531"/>
      <c r="P24" s="531"/>
      <c r="Q24" s="683"/>
      <c r="R24" s="684" t="s">
        <v>121</v>
      </c>
      <c r="S24" s="531"/>
      <c r="T24" s="531"/>
      <c r="U24" s="531"/>
      <c r="V24" s="531"/>
      <c r="W24" s="531"/>
      <c r="X24" s="531"/>
      <c r="Y24" s="531"/>
      <c r="Z24" s="531"/>
      <c r="AA24" s="531"/>
      <c r="AB24" s="531"/>
      <c r="AC24" s="683"/>
      <c r="AD24" s="684"/>
      <c r="AE24" s="531"/>
      <c r="AF24" s="683"/>
      <c r="AG24" s="535"/>
      <c r="AH24" s="531"/>
      <c r="AI24" s="531"/>
      <c r="AJ24" s="531"/>
      <c r="AK24" s="685"/>
      <c r="AL24" s="354"/>
      <c r="AM24" s="354"/>
      <c r="AN24" s="354"/>
      <c r="AO24" s="354"/>
      <c r="AP24" s="654"/>
      <c r="AQ24" s="660"/>
      <c r="AR24" s="543"/>
      <c r="AS24" s="1227" t="s">
        <v>547</v>
      </c>
      <c r="AT24" s="1228"/>
      <c r="AU24" s="1228"/>
      <c r="AV24" s="1228"/>
      <c r="AW24" s="1228"/>
      <c r="AX24" s="653"/>
      <c r="AY24" s="648"/>
      <c r="AZ24" s="649"/>
      <c r="BA24" s="654" t="s">
        <v>548</v>
      </c>
      <c r="BB24" s="543"/>
      <c r="BC24" s="544"/>
      <c r="BD24" s="655" t="s">
        <v>549</v>
      </c>
      <c r="BE24" s="653"/>
      <c r="BF24" s="648"/>
      <c r="BG24" s="649"/>
      <c r="BH24" s="354"/>
      <c r="BI24" s="643">
        <v>16</v>
      </c>
      <c r="BJ24" s="644"/>
      <c r="BK24" s="644" t="s">
        <v>550</v>
      </c>
      <c r="BL24" s="644"/>
      <c r="BM24" s="644"/>
      <c r="BN24" s="644"/>
      <c r="BO24" s="644"/>
      <c r="BP24" s="644"/>
      <c r="BQ24" s="644"/>
      <c r="BR24" s="644"/>
      <c r="BS24" s="644"/>
      <c r="BT24" s="650"/>
      <c r="BU24" s="2"/>
      <c r="BV24" s="2"/>
      <c r="BW24" s="7"/>
      <c r="BX24" s="7"/>
      <c r="BY24" s="7"/>
      <c r="BZ24" s="7"/>
      <c r="CA24" s="7"/>
      <c r="CB24" s="7"/>
      <c r="CC24" s="7"/>
      <c r="CD24" s="7"/>
      <c r="CE24" s="7"/>
      <c r="CF24" s="7"/>
      <c r="CG24" s="7"/>
      <c r="CH24" s="7"/>
      <c r="CI24" s="1"/>
      <c r="CJ24" s="1"/>
      <c r="CK24" s="1"/>
      <c r="CL24" s="1"/>
      <c r="CM24" s="1"/>
    </row>
    <row r="25" spans="1:91" ht="15" customHeight="1">
      <c r="A25" s="686"/>
      <c r="B25" s="687" t="s">
        <v>551</v>
      </c>
      <c r="C25" s="653"/>
      <c r="D25" s="688"/>
      <c r="E25" s="544"/>
      <c r="F25" s="544"/>
      <c r="G25" s="544"/>
      <c r="H25" s="544"/>
      <c r="I25" s="544"/>
      <c r="J25" s="544"/>
      <c r="K25" s="544"/>
      <c r="L25" s="645" t="s">
        <v>552</v>
      </c>
      <c r="M25" s="689"/>
      <c r="N25" s="689" t="s">
        <v>324</v>
      </c>
      <c r="O25" s="689"/>
      <c r="P25" s="689" t="s">
        <v>325</v>
      </c>
      <c r="Q25" s="689"/>
      <c r="R25" s="690" t="s">
        <v>326</v>
      </c>
      <c r="S25" s="495"/>
      <c r="T25" s="534"/>
      <c r="U25" s="534"/>
      <c r="V25" s="546"/>
      <c r="W25" s="495"/>
      <c r="X25" s="534"/>
      <c r="Y25" s="534"/>
      <c r="Z25" s="534"/>
      <c r="AA25" s="534"/>
      <c r="AB25" s="534"/>
      <c r="AC25" s="534"/>
      <c r="AD25" s="534"/>
      <c r="AE25" s="534"/>
      <c r="AF25" s="534"/>
      <c r="AG25" s="534"/>
      <c r="AH25" s="534"/>
      <c r="AI25" s="534"/>
      <c r="AJ25" s="534"/>
      <c r="AK25" s="673"/>
      <c r="AL25" s="354"/>
      <c r="AM25" s="354"/>
      <c r="AN25" s="354"/>
      <c r="AO25" s="354"/>
      <c r="AP25" s="654"/>
      <c r="AQ25" s="652"/>
      <c r="AR25" s="543"/>
      <c r="AS25" s="1227" t="s">
        <v>545</v>
      </c>
      <c r="AT25" s="1228"/>
      <c r="AU25" s="1228"/>
      <c r="AV25" s="1228"/>
      <c r="AW25" s="1228"/>
      <c r="AX25" s="653"/>
      <c r="AY25" s="648"/>
      <c r="AZ25" s="649"/>
      <c r="BA25" s="654"/>
      <c r="BB25" s="543"/>
      <c r="BC25" s="544"/>
      <c r="BD25" s="655" t="s">
        <v>509</v>
      </c>
      <c r="BE25" s="653"/>
      <c r="BF25" s="648"/>
      <c r="BG25" s="649"/>
      <c r="BH25" s="354"/>
      <c r="BI25" s="643">
        <v>17</v>
      </c>
      <c r="BJ25" s="644"/>
      <c r="BK25" s="644" t="s">
        <v>553</v>
      </c>
      <c r="BL25" s="644"/>
      <c r="BM25" s="644"/>
      <c r="BN25" s="644"/>
      <c r="BO25" s="644"/>
      <c r="BP25" s="644"/>
      <c r="BQ25" s="644"/>
      <c r="BR25" s="644"/>
      <c r="BS25" s="644"/>
      <c r="BT25" s="650"/>
      <c r="BU25" s="2"/>
      <c r="BV25" s="2"/>
      <c r="BW25" s="7"/>
      <c r="BX25" s="7"/>
      <c r="BY25" s="7"/>
      <c r="BZ25" s="7"/>
      <c r="CA25" s="7"/>
      <c r="CB25" s="7"/>
      <c r="CC25" s="7"/>
      <c r="CD25" s="7"/>
      <c r="CE25" s="7"/>
      <c r="CF25" s="7"/>
      <c r="CG25" s="7"/>
      <c r="CH25" s="7"/>
      <c r="CI25" s="1"/>
      <c r="CJ25" s="1"/>
      <c r="CK25" s="1"/>
      <c r="CL25" s="1"/>
      <c r="CM25" s="1"/>
    </row>
    <row r="26" spans="1:91" ht="15" customHeight="1">
      <c r="A26" s="691"/>
      <c r="B26" s="687" t="s">
        <v>554</v>
      </c>
      <c r="C26" s="663"/>
      <c r="D26" s="549" t="s">
        <v>552</v>
      </c>
      <c r="E26" s="689"/>
      <c r="F26" s="689" t="s">
        <v>324</v>
      </c>
      <c r="G26" s="689"/>
      <c r="H26" s="689" t="s">
        <v>325</v>
      </c>
      <c r="I26" s="689"/>
      <c r="J26" s="689" t="s">
        <v>326</v>
      </c>
      <c r="K26" s="544" t="s">
        <v>555</v>
      </c>
      <c r="L26" s="645" t="s">
        <v>552</v>
      </c>
      <c r="M26" s="689"/>
      <c r="N26" s="689" t="s">
        <v>324</v>
      </c>
      <c r="O26" s="689"/>
      <c r="P26" s="689" t="s">
        <v>325</v>
      </c>
      <c r="Q26" s="689"/>
      <c r="R26" s="690" t="s">
        <v>326</v>
      </c>
      <c r="S26" s="535"/>
      <c r="T26" s="531"/>
      <c r="U26" s="531"/>
      <c r="V26" s="683"/>
      <c r="W26" s="535"/>
      <c r="X26" s="531"/>
      <c r="Y26" s="531"/>
      <c r="Z26" s="531"/>
      <c r="AA26" s="531"/>
      <c r="AB26" s="531"/>
      <c r="AC26" s="531"/>
      <c r="AD26" s="531"/>
      <c r="AE26" s="531"/>
      <c r="AF26" s="531"/>
      <c r="AG26" s="531"/>
      <c r="AH26" s="531"/>
      <c r="AI26" s="531"/>
      <c r="AJ26" s="531"/>
      <c r="AK26" s="685"/>
      <c r="AL26" s="354"/>
      <c r="AM26" s="354"/>
      <c r="AN26" s="354"/>
      <c r="AO26" s="354"/>
      <c r="AP26" s="654"/>
      <c r="AQ26" s="656"/>
      <c r="AR26" s="543"/>
      <c r="AS26" s="1227" t="s">
        <v>556</v>
      </c>
      <c r="AT26" s="1228"/>
      <c r="AU26" s="1228"/>
      <c r="AV26" s="1228"/>
      <c r="AW26" s="1228"/>
      <c r="AX26" s="653"/>
      <c r="AY26" s="648"/>
      <c r="AZ26" s="649"/>
      <c r="BA26" s="654"/>
      <c r="BB26" s="543"/>
      <c r="BC26" s="544"/>
      <c r="BD26" s="655" t="s">
        <v>529</v>
      </c>
      <c r="BE26" s="653"/>
      <c r="BF26" s="648"/>
      <c r="BG26" s="649"/>
      <c r="BH26" s="354"/>
      <c r="BI26" s="643">
        <v>18</v>
      </c>
      <c r="BJ26" s="644"/>
      <c r="BK26" s="644" t="s">
        <v>557</v>
      </c>
      <c r="BL26" s="644"/>
      <c r="BM26" s="644"/>
      <c r="BN26" s="644"/>
      <c r="BO26" s="644"/>
      <c r="BP26" s="644"/>
      <c r="BQ26" s="644"/>
      <c r="BR26" s="644"/>
      <c r="BS26" s="644"/>
      <c r="BT26" s="650"/>
      <c r="BU26" s="2"/>
      <c r="BV26" s="2"/>
      <c r="BW26" s="7"/>
      <c r="BX26" s="7"/>
      <c r="BY26" s="7"/>
      <c r="BZ26" s="7"/>
      <c r="CA26" s="7"/>
      <c r="CB26" s="7"/>
      <c r="CC26" s="7"/>
      <c r="CD26" s="7"/>
      <c r="CE26" s="7"/>
      <c r="CF26" s="7"/>
      <c r="CG26" s="7"/>
      <c r="CH26" s="7"/>
      <c r="CI26" s="1"/>
      <c r="CJ26" s="1"/>
      <c r="CK26" s="1"/>
      <c r="CL26" s="1"/>
      <c r="CM26" s="1"/>
    </row>
    <row r="27" spans="1:91" ht="15" customHeight="1">
      <c r="A27" s="1193" t="s">
        <v>296</v>
      </c>
      <c r="B27" s="1194"/>
      <c r="C27" s="1195"/>
      <c r="D27" s="692"/>
      <c r="E27" s="645"/>
      <c r="F27" s="645"/>
      <c r="G27" s="645"/>
      <c r="H27" s="645"/>
      <c r="I27" s="645" t="s">
        <v>558</v>
      </c>
      <c r="J27" s="645"/>
      <c r="K27" s="645"/>
      <c r="L27" s="645"/>
      <c r="M27" s="645"/>
      <c r="N27" s="653"/>
      <c r="O27" s="549"/>
      <c r="P27" s="645"/>
      <c r="Q27" s="645"/>
      <c r="R27" s="645"/>
      <c r="S27" s="645"/>
      <c r="T27" s="645"/>
      <c r="U27" s="645"/>
      <c r="V27" s="645"/>
      <c r="W27" s="645"/>
      <c r="X27" s="645"/>
      <c r="Y27" s="645"/>
      <c r="Z27" s="645" t="s">
        <v>559</v>
      </c>
      <c r="AA27" s="645"/>
      <c r="AB27" s="645"/>
      <c r="AC27" s="645"/>
      <c r="AD27" s="645"/>
      <c r="AE27" s="645"/>
      <c r="AF27" s="645"/>
      <c r="AG27" s="645"/>
      <c r="AH27" s="645"/>
      <c r="AI27" s="645"/>
      <c r="AJ27" s="645"/>
      <c r="AK27" s="646"/>
      <c r="AL27" s="354"/>
      <c r="AM27" s="354"/>
      <c r="AN27" s="354"/>
      <c r="AO27" s="354"/>
      <c r="AP27" s="674"/>
      <c r="AQ27" s="660"/>
      <c r="AR27" s="543"/>
      <c r="AS27" s="1227" t="s">
        <v>541</v>
      </c>
      <c r="AT27" s="1228"/>
      <c r="AU27" s="1228"/>
      <c r="AV27" s="1228"/>
      <c r="AW27" s="1228"/>
      <c r="AX27" s="653"/>
      <c r="AY27" s="648"/>
      <c r="AZ27" s="649"/>
      <c r="BA27" s="654"/>
      <c r="BB27" s="543"/>
      <c r="BC27" s="544"/>
      <c r="BD27" s="655" t="s">
        <v>560</v>
      </c>
      <c r="BE27" s="653"/>
      <c r="BF27" s="648"/>
      <c r="BG27" s="649"/>
      <c r="BH27" s="354"/>
      <c r="BI27" s="643">
        <v>19</v>
      </c>
      <c r="BJ27" s="644"/>
      <c r="BK27" s="644" t="s">
        <v>561</v>
      </c>
      <c r="BL27" s="644"/>
      <c r="BM27" s="644"/>
      <c r="BN27" s="644"/>
      <c r="BO27" s="644"/>
      <c r="BP27" s="644"/>
      <c r="BQ27" s="644"/>
      <c r="BR27" s="644"/>
      <c r="BS27" s="644"/>
      <c r="BT27" s="650"/>
      <c r="BU27" s="2"/>
      <c r="BV27" s="2"/>
      <c r="BW27" s="7"/>
      <c r="BX27" s="7"/>
      <c r="BY27" s="7"/>
      <c r="BZ27" s="7"/>
      <c r="CA27" s="7"/>
      <c r="CB27" s="7"/>
      <c r="CC27" s="7"/>
      <c r="CD27" s="7"/>
      <c r="CE27" s="7"/>
      <c r="CF27" s="7"/>
      <c r="CG27" s="7"/>
      <c r="CH27" s="7"/>
      <c r="CI27" s="1"/>
      <c r="CJ27" s="1"/>
      <c r="CK27" s="1"/>
      <c r="CL27" s="1"/>
      <c r="CM27" s="1"/>
    </row>
    <row r="28" spans="1:91" ht="15" customHeight="1">
      <c r="A28" s="1196"/>
      <c r="B28" s="1049"/>
      <c r="C28" s="1197"/>
      <c r="D28" s="1095"/>
      <c r="E28" s="1073"/>
      <c r="F28" s="1073"/>
      <c r="G28" s="1073"/>
      <c r="H28" s="1073"/>
      <c r="I28" s="1073"/>
      <c r="J28" s="1073"/>
      <c r="K28" s="1073"/>
      <c r="L28" s="1073"/>
      <c r="M28" s="1073"/>
      <c r="N28" s="1096"/>
      <c r="O28" s="693"/>
      <c r="P28" s="534"/>
      <c r="Q28" s="534"/>
      <c r="R28" s="534"/>
      <c r="S28" s="534"/>
      <c r="T28" s="534"/>
      <c r="U28" s="534"/>
      <c r="V28" s="534"/>
      <c r="W28" s="534"/>
      <c r="X28" s="534"/>
      <c r="Y28" s="534"/>
      <c r="Z28" s="534"/>
      <c r="AA28" s="534"/>
      <c r="AB28" s="534"/>
      <c r="AC28" s="534"/>
      <c r="AD28" s="534"/>
      <c r="AE28" s="534"/>
      <c r="AF28" s="534"/>
      <c r="AG28" s="534"/>
      <c r="AH28" s="534"/>
      <c r="AI28" s="534"/>
      <c r="AJ28" s="534"/>
      <c r="AK28" s="673"/>
      <c r="AL28" s="354"/>
      <c r="AM28" s="354"/>
      <c r="AN28" s="354"/>
      <c r="AO28" s="354"/>
      <c r="AP28" s="651"/>
      <c r="AQ28" s="652"/>
      <c r="AR28" s="543"/>
      <c r="AS28" s="1227" t="s">
        <v>562</v>
      </c>
      <c r="AT28" s="1228"/>
      <c r="AU28" s="1228"/>
      <c r="AV28" s="1228"/>
      <c r="AW28" s="1228"/>
      <c r="AX28" s="653"/>
      <c r="AY28" s="648"/>
      <c r="AZ28" s="649"/>
      <c r="BA28" s="654"/>
      <c r="BB28" s="543"/>
      <c r="BC28" s="544"/>
      <c r="BD28" s="694" t="s">
        <v>563</v>
      </c>
      <c r="BE28" s="653"/>
      <c r="BF28" s="648"/>
      <c r="BG28" s="649"/>
      <c r="BH28" s="354"/>
      <c r="BI28" s="643">
        <v>20</v>
      </c>
      <c r="BJ28" s="644"/>
      <c r="BK28" s="644" t="s">
        <v>564</v>
      </c>
      <c r="BL28" s="644"/>
      <c r="BM28" s="644"/>
      <c r="BN28" s="644"/>
      <c r="BO28" s="644"/>
      <c r="BP28" s="644"/>
      <c r="BQ28" s="644"/>
      <c r="BR28" s="644"/>
      <c r="BS28" s="644"/>
      <c r="BT28" s="650"/>
      <c r="BU28" s="2"/>
      <c r="BV28" s="2"/>
      <c r="BW28" s="7"/>
      <c r="BX28" s="7"/>
      <c r="BY28" s="7"/>
      <c r="BZ28" s="7"/>
      <c r="CA28" s="7"/>
      <c r="CB28" s="7"/>
      <c r="CC28" s="7"/>
      <c r="CD28" s="7"/>
      <c r="CE28" s="7"/>
      <c r="CF28" s="7"/>
      <c r="CG28" s="7"/>
      <c r="CH28" s="7"/>
      <c r="CI28" s="1"/>
      <c r="CJ28" s="1"/>
      <c r="CK28" s="1"/>
      <c r="CL28" s="1"/>
      <c r="CM28" s="1"/>
    </row>
    <row r="29" spans="1:91" ht="15" customHeight="1">
      <c r="A29" s="1196"/>
      <c r="B29" s="1049"/>
      <c r="C29" s="1197"/>
      <c r="D29" s="1075"/>
      <c r="E29" s="1076"/>
      <c r="F29" s="1076"/>
      <c r="G29" s="1076"/>
      <c r="H29" s="1076"/>
      <c r="I29" s="1076"/>
      <c r="J29" s="1076"/>
      <c r="K29" s="1076"/>
      <c r="L29" s="1076"/>
      <c r="M29" s="1076"/>
      <c r="N29" s="1231"/>
      <c r="O29" s="682"/>
      <c r="P29" s="531"/>
      <c r="Q29" s="531"/>
      <c r="R29" s="531"/>
      <c r="S29" s="531"/>
      <c r="T29" s="531"/>
      <c r="U29" s="531"/>
      <c r="V29" s="531"/>
      <c r="W29" s="531"/>
      <c r="X29" s="531"/>
      <c r="Y29" s="531"/>
      <c r="Z29" s="531"/>
      <c r="AA29" s="531"/>
      <c r="AB29" s="531"/>
      <c r="AC29" s="531"/>
      <c r="AD29" s="531"/>
      <c r="AE29" s="531"/>
      <c r="AF29" s="531"/>
      <c r="AG29" s="531"/>
      <c r="AH29" s="531"/>
      <c r="AI29" s="531"/>
      <c r="AJ29" s="531"/>
      <c r="AK29" s="685"/>
      <c r="AL29" s="354"/>
      <c r="AM29" s="354"/>
      <c r="AN29" s="354"/>
      <c r="AO29" s="354"/>
      <c r="AP29" s="654" t="s">
        <v>565</v>
      </c>
      <c r="AQ29" s="656"/>
      <c r="AR29" s="543"/>
      <c r="AS29" s="1227" t="s">
        <v>524</v>
      </c>
      <c r="AT29" s="1228"/>
      <c r="AU29" s="1228"/>
      <c r="AV29" s="1228"/>
      <c r="AW29" s="1228"/>
      <c r="AX29" s="653"/>
      <c r="AY29" s="648"/>
      <c r="AZ29" s="649"/>
      <c r="BA29" s="654"/>
      <c r="BB29" s="543"/>
      <c r="BC29" s="544"/>
      <c r="BD29" s="655" t="s">
        <v>566</v>
      </c>
      <c r="BE29" s="653"/>
      <c r="BF29" s="648"/>
      <c r="BG29" s="649"/>
      <c r="BH29" s="354"/>
      <c r="BI29" s="643">
        <v>21</v>
      </c>
      <c r="BJ29" s="644"/>
      <c r="BK29" s="644" t="s">
        <v>567</v>
      </c>
      <c r="BL29" s="644"/>
      <c r="BM29" s="644"/>
      <c r="BN29" s="644"/>
      <c r="BO29" s="644"/>
      <c r="BP29" s="644"/>
      <c r="BQ29" s="644"/>
      <c r="BR29" s="644"/>
      <c r="BS29" s="644"/>
      <c r="BT29" s="650"/>
      <c r="BU29" s="2"/>
      <c r="BV29" s="2"/>
      <c r="BW29" s="7"/>
      <c r="BX29" s="7"/>
      <c r="BY29" s="7"/>
      <c r="BZ29" s="7"/>
      <c r="CA29" s="7"/>
      <c r="CB29" s="7"/>
      <c r="CC29" s="7"/>
      <c r="CD29" s="7"/>
      <c r="CE29" s="7"/>
      <c r="CF29" s="7"/>
      <c r="CG29" s="7"/>
      <c r="CH29" s="7"/>
      <c r="CI29" s="1"/>
      <c r="CJ29" s="1"/>
      <c r="CK29" s="1"/>
      <c r="CL29" s="1"/>
      <c r="CM29" s="1"/>
    </row>
    <row r="30" spans="1:91" ht="15" customHeight="1">
      <c r="A30" s="1196"/>
      <c r="B30" s="1049"/>
      <c r="C30" s="1197"/>
      <c r="D30" s="1095"/>
      <c r="E30" s="1073"/>
      <c r="F30" s="1073"/>
      <c r="G30" s="1073"/>
      <c r="H30" s="1073"/>
      <c r="I30" s="1073"/>
      <c r="J30" s="1073"/>
      <c r="K30" s="1073"/>
      <c r="L30" s="1073"/>
      <c r="M30" s="1073"/>
      <c r="N30" s="1096"/>
      <c r="O30" s="693"/>
      <c r="P30" s="534"/>
      <c r="Q30" s="534"/>
      <c r="R30" s="534"/>
      <c r="S30" s="534"/>
      <c r="T30" s="534"/>
      <c r="U30" s="534"/>
      <c r="V30" s="534"/>
      <c r="W30" s="534"/>
      <c r="X30" s="534"/>
      <c r="Y30" s="534"/>
      <c r="Z30" s="534"/>
      <c r="AA30" s="534"/>
      <c r="AB30" s="534"/>
      <c r="AC30" s="534"/>
      <c r="AD30" s="534"/>
      <c r="AE30" s="534"/>
      <c r="AF30" s="534"/>
      <c r="AG30" s="534"/>
      <c r="AH30" s="534"/>
      <c r="AI30" s="534"/>
      <c r="AJ30" s="534"/>
      <c r="AK30" s="673"/>
      <c r="AL30" s="354"/>
      <c r="AM30" s="354"/>
      <c r="AN30" s="354"/>
      <c r="AO30" s="354"/>
      <c r="AP30" s="654"/>
      <c r="AQ30" s="656"/>
      <c r="AR30" s="543"/>
      <c r="AS30" s="1227" t="s">
        <v>568</v>
      </c>
      <c r="AT30" s="1228"/>
      <c r="AU30" s="1228"/>
      <c r="AV30" s="1228"/>
      <c r="AW30" s="1228"/>
      <c r="AX30" s="653"/>
      <c r="AY30" s="648"/>
      <c r="AZ30" s="649"/>
      <c r="BA30" s="654"/>
      <c r="BB30" s="543"/>
      <c r="BC30" s="544"/>
      <c r="BD30" s="655" t="s">
        <v>569</v>
      </c>
      <c r="BE30" s="653"/>
      <c r="BF30" s="648"/>
      <c r="BG30" s="649"/>
      <c r="BH30" s="354"/>
      <c r="BI30" s="643">
        <v>22</v>
      </c>
      <c r="BJ30" s="644"/>
      <c r="BK30" s="644" t="s">
        <v>570</v>
      </c>
      <c r="BL30" s="644"/>
      <c r="BM30" s="644"/>
      <c r="BN30" s="644"/>
      <c r="BO30" s="644"/>
      <c r="BP30" s="644"/>
      <c r="BQ30" s="644"/>
      <c r="BR30" s="644"/>
      <c r="BS30" s="644"/>
      <c r="BT30" s="650"/>
      <c r="BU30" s="2"/>
      <c r="BV30" s="2"/>
      <c r="BW30" s="7"/>
      <c r="BX30" s="7"/>
      <c r="BY30" s="7"/>
      <c r="BZ30" s="7"/>
      <c r="CA30" s="7"/>
      <c r="CB30" s="7"/>
      <c r="CC30" s="7"/>
      <c r="CD30" s="7"/>
      <c r="CE30" s="7"/>
      <c r="CF30" s="7"/>
      <c r="CG30" s="7"/>
      <c r="CH30" s="7"/>
      <c r="CI30" s="1"/>
      <c r="CJ30" s="1"/>
      <c r="CK30" s="1"/>
      <c r="CL30" s="1"/>
      <c r="CM30" s="1"/>
    </row>
    <row r="31" spans="1:91" ht="15" customHeight="1">
      <c r="A31" s="1198"/>
      <c r="B31" s="1199"/>
      <c r="C31" s="1200"/>
      <c r="D31" s="1075"/>
      <c r="E31" s="1076"/>
      <c r="F31" s="1076"/>
      <c r="G31" s="1076"/>
      <c r="H31" s="1076"/>
      <c r="I31" s="1076"/>
      <c r="J31" s="1076"/>
      <c r="K31" s="1076"/>
      <c r="L31" s="1076"/>
      <c r="M31" s="1076"/>
      <c r="N31" s="1231"/>
      <c r="O31" s="682"/>
      <c r="P31" s="531"/>
      <c r="Q31" s="531"/>
      <c r="R31" s="531"/>
      <c r="S31" s="531"/>
      <c r="T31" s="531"/>
      <c r="U31" s="531"/>
      <c r="V31" s="531"/>
      <c r="W31" s="531"/>
      <c r="X31" s="531"/>
      <c r="Y31" s="531"/>
      <c r="Z31" s="531"/>
      <c r="AA31" s="531"/>
      <c r="AB31" s="531"/>
      <c r="AC31" s="531"/>
      <c r="AD31" s="531"/>
      <c r="AE31" s="531"/>
      <c r="AF31" s="531"/>
      <c r="AG31" s="531"/>
      <c r="AH31" s="531"/>
      <c r="AI31" s="531"/>
      <c r="AJ31" s="531"/>
      <c r="AK31" s="685"/>
      <c r="AL31" s="458"/>
      <c r="AM31" s="354"/>
      <c r="AN31" s="354"/>
      <c r="AO31" s="354"/>
      <c r="AP31" s="654"/>
      <c r="AQ31" s="656"/>
      <c r="AR31" s="543"/>
      <c r="AS31" s="1227" t="s">
        <v>571</v>
      </c>
      <c r="AT31" s="1228"/>
      <c r="AU31" s="1228"/>
      <c r="AV31" s="1228"/>
      <c r="AW31" s="1228"/>
      <c r="AX31" s="545"/>
      <c r="AY31" s="648"/>
      <c r="AZ31" s="649"/>
      <c r="BA31" s="654"/>
      <c r="BB31" s="543"/>
      <c r="BC31" s="544"/>
      <c r="BD31" s="655" t="s">
        <v>572</v>
      </c>
      <c r="BE31" s="653"/>
      <c r="BF31" s="648"/>
      <c r="BG31" s="649"/>
      <c r="BH31" s="354"/>
      <c r="BI31" s="643">
        <v>23</v>
      </c>
      <c r="BJ31" s="644"/>
      <c r="BK31" s="695" t="s">
        <v>573</v>
      </c>
      <c r="BL31" s="644"/>
      <c r="BM31" s="644"/>
      <c r="BN31" s="644"/>
      <c r="BO31" s="644"/>
      <c r="BP31" s="644"/>
      <c r="BQ31" s="644"/>
      <c r="BR31" s="644"/>
      <c r="BS31" s="644"/>
      <c r="BT31" s="650"/>
      <c r="BU31" s="2"/>
      <c r="BV31" s="2"/>
      <c r="BW31" s="7"/>
      <c r="BX31" s="7"/>
      <c r="BY31" s="7"/>
      <c r="BZ31" s="7"/>
      <c r="CA31" s="7"/>
      <c r="CB31" s="7"/>
      <c r="CC31" s="7"/>
      <c r="CD31" s="7"/>
      <c r="CE31" s="7"/>
      <c r="CF31" s="7"/>
      <c r="CG31" s="7"/>
      <c r="CH31" s="7"/>
      <c r="CI31" s="1"/>
      <c r="CJ31" s="1"/>
      <c r="CK31" s="1"/>
      <c r="CL31" s="1"/>
      <c r="CM31" s="1"/>
    </row>
    <row r="32" spans="1:91" ht="15" customHeight="1">
      <c r="A32" s="696"/>
      <c r="B32" s="391" t="s">
        <v>574</v>
      </c>
      <c r="C32" s="697"/>
      <c r="D32" s="698" t="s">
        <v>575</v>
      </c>
      <c r="E32" s="699" t="s">
        <v>324</v>
      </c>
      <c r="F32" s="663" t="s">
        <v>576</v>
      </c>
      <c r="G32" s="549" t="s">
        <v>552</v>
      </c>
      <c r="H32" s="689"/>
      <c r="I32" s="689" t="s">
        <v>324</v>
      </c>
      <c r="J32" s="689">
        <v>10</v>
      </c>
      <c r="K32" s="689" t="s">
        <v>325</v>
      </c>
      <c r="L32" s="689"/>
      <c r="M32" s="690" t="s">
        <v>326</v>
      </c>
      <c r="N32" s="1210" t="s">
        <v>503</v>
      </c>
      <c r="O32" s="1211"/>
      <c r="P32" s="1211"/>
      <c r="Q32" s="1211"/>
      <c r="R32" s="1212"/>
      <c r="S32" s="495"/>
      <c r="T32" s="534"/>
      <c r="U32" s="534"/>
      <c r="V32" s="534"/>
      <c r="W32" s="534"/>
      <c r="X32" s="534"/>
      <c r="Y32" s="546"/>
      <c r="Z32" s="389"/>
      <c r="AA32" s="391"/>
      <c r="AB32" s="391" t="s">
        <v>577</v>
      </c>
      <c r="AC32" s="391"/>
      <c r="AD32" s="697"/>
      <c r="AE32" s="495"/>
      <c r="AF32" s="534"/>
      <c r="AG32" s="534"/>
      <c r="AH32" s="534"/>
      <c r="AI32" s="534"/>
      <c r="AJ32" s="534"/>
      <c r="AK32" s="673"/>
      <c r="AL32" s="458"/>
      <c r="AM32" s="354"/>
      <c r="AN32" s="354"/>
      <c r="AO32" s="354"/>
      <c r="AP32" s="654"/>
      <c r="AQ32" s="660"/>
      <c r="AR32" s="543"/>
      <c r="AS32" s="1227" t="s">
        <v>578</v>
      </c>
      <c r="AT32" s="1228"/>
      <c r="AU32" s="1228"/>
      <c r="AV32" s="1228"/>
      <c r="AW32" s="1228"/>
      <c r="AX32" s="545"/>
      <c r="AY32" s="648"/>
      <c r="AZ32" s="649"/>
      <c r="BA32" s="674"/>
      <c r="BB32" s="543"/>
      <c r="BC32" s="544"/>
      <c r="BD32" s="655" t="s">
        <v>537</v>
      </c>
      <c r="BE32" s="653"/>
      <c r="BF32" s="648"/>
      <c r="BG32" s="649"/>
      <c r="BH32" s="354"/>
      <c r="BI32" s="643">
        <v>24</v>
      </c>
      <c r="BJ32" s="644"/>
      <c r="BK32" s="644" t="s">
        <v>579</v>
      </c>
      <c r="BL32" s="644"/>
      <c r="BM32" s="644"/>
      <c r="BN32" s="644"/>
      <c r="BO32" s="644"/>
      <c r="BP32" s="644"/>
      <c r="BQ32" s="644"/>
      <c r="BR32" s="644"/>
      <c r="BS32" s="644"/>
      <c r="BT32" s="650"/>
      <c r="BU32" s="2"/>
      <c r="BV32" s="2"/>
      <c r="BW32" s="7"/>
      <c r="BX32" s="7"/>
      <c r="BY32" s="7"/>
      <c r="BZ32" s="7"/>
      <c r="CA32" s="7"/>
      <c r="CB32" s="7"/>
      <c r="CC32" s="7"/>
      <c r="CD32" s="7"/>
      <c r="CE32" s="7"/>
      <c r="CF32" s="7"/>
      <c r="CG32" s="7"/>
      <c r="CH32" s="7"/>
      <c r="CI32" s="1"/>
      <c r="CJ32" s="1"/>
      <c r="CK32" s="1"/>
      <c r="CL32" s="1"/>
      <c r="CM32" s="1"/>
    </row>
    <row r="33" spans="1:91" ht="15" customHeight="1">
      <c r="A33" s="675"/>
      <c r="B33" s="400" t="s">
        <v>580</v>
      </c>
      <c r="C33" s="557"/>
      <c r="D33" s="700" t="s">
        <v>581</v>
      </c>
      <c r="E33" s="699" t="s">
        <v>325</v>
      </c>
      <c r="F33" s="663" t="s">
        <v>576</v>
      </c>
      <c r="G33" s="549" t="s">
        <v>552</v>
      </c>
      <c r="H33" s="689"/>
      <c r="I33" s="689" t="s">
        <v>324</v>
      </c>
      <c r="J33" s="689">
        <v>10</v>
      </c>
      <c r="K33" s="689" t="s">
        <v>325</v>
      </c>
      <c r="L33" s="689"/>
      <c r="M33" s="690" t="s">
        <v>326</v>
      </c>
      <c r="N33" s="1207" t="s">
        <v>293</v>
      </c>
      <c r="O33" s="1208"/>
      <c r="P33" s="1208"/>
      <c r="Q33" s="1208"/>
      <c r="R33" s="1209"/>
      <c r="S33" s="399" t="s">
        <v>552</v>
      </c>
      <c r="T33" s="701"/>
      <c r="U33" s="701" t="s">
        <v>324</v>
      </c>
      <c r="V33" s="701"/>
      <c r="W33" s="701" t="s">
        <v>325</v>
      </c>
      <c r="X33" s="701"/>
      <c r="Y33" s="702" t="s">
        <v>326</v>
      </c>
      <c r="Z33" s="703"/>
      <c r="AA33" s="704"/>
      <c r="AB33" s="704"/>
      <c r="AC33" s="400"/>
      <c r="AD33" s="557"/>
      <c r="AE33" s="399" t="s">
        <v>552</v>
      </c>
      <c r="AF33" s="701"/>
      <c r="AG33" s="701" t="s">
        <v>324</v>
      </c>
      <c r="AH33" s="701"/>
      <c r="AI33" s="701" t="s">
        <v>325</v>
      </c>
      <c r="AJ33" s="701"/>
      <c r="AK33" s="705" t="s">
        <v>326</v>
      </c>
      <c r="AL33" s="458"/>
      <c r="AM33" s="354"/>
      <c r="AN33" s="354"/>
      <c r="AO33" s="354"/>
      <c r="AP33" s="654"/>
      <c r="AQ33" s="652"/>
      <c r="AR33" s="543"/>
      <c r="AS33" s="1227" t="s">
        <v>527</v>
      </c>
      <c r="AT33" s="1228"/>
      <c r="AU33" s="1228"/>
      <c r="AV33" s="1228"/>
      <c r="AW33" s="1228"/>
      <c r="AX33" s="545"/>
      <c r="AY33" s="648"/>
      <c r="AZ33" s="649"/>
      <c r="BA33" s="651"/>
      <c r="BB33" s="543"/>
      <c r="BC33" s="544"/>
      <c r="BD33" s="655" t="s">
        <v>562</v>
      </c>
      <c r="BE33" s="653"/>
      <c r="BF33" s="648"/>
      <c r="BG33" s="649"/>
      <c r="BH33" s="354"/>
      <c r="BI33" s="643">
        <v>25</v>
      </c>
      <c r="BJ33" s="644"/>
      <c r="BK33" s="644" t="s">
        <v>582</v>
      </c>
      <c r="BL33" s="644"/>
      <c r="BM33" s="644"/>
      <c r="BN33" s="644"/>
      <c r="BO33" s="644"/>
      <c r="BP33" s="644"/>
      <c r="BQ33" s="644"/>
      <c r="BR33" s="644"/>
      <c r="BS33" s="644"/>
      <c r="BT33" s="650"/>
      <c r="BU33" s="2"/>
      <c r="BV33" s="2"/>
      <c r="BW33" s="7"/>
      <c r="BX33" s="7"/>
      <c r="BY33" s="7"/>
      <c r="BZ33" s="7"/>
      <c r="CA33" s="7"/>
      <c r="CB33" s="7"/>
      <c r="CC33" s="7"/>
      <c r="CD33" s="7"/>
      <c r="CE33" s="7"/>
      <c r="CF33" s="7"/>
      <c r="CG33" s="7"/>
      <c r="CH33" s="7"/>
      <c r="CI33" s="7"/>
      <c r="CJ33" s="1"/>
      <c r="CK33" s="1"/>
      <c r="CL33" s="1"/>
      <c r="CM33" s="1"/>
    </row>
    <row r="34" spans="1:91" ht="15" customHeight="1">
      <c r="A34" s="706"/>
      <c r="B34" s="411" t="s">
        <v>583</v>
      </c>
      <c r="C34" s="707"/>
      <c r="D34" s="699"/>
      <c r="E34" s="687" t="s">
        <v>584</v>
      </c>
      <c r="F34" s="663"/>
      <c r="G34" s="549" t="s">
        <v>552</v>
      </c>
      <c r="H34" s="689"/>
      <c r="I34" s="689" t="s">
        <v>324</v>
      </c>
      <c r="J34" s="689">
        <v>10</v>
      </c>
      <c r="K34" s="689" t="s">
        <v>325</v>
      </c>
      <c r="L34" s="689"/>
      <c r="M34" s="690" t="s">
        <v>326</v>
      </c>
      <c r="N34" s="1213" t="s">
        <v>585</v>
      </c>
      <c r="O34" s="1214"/>
      <c r="P34" s="1214"/>
      <c r="Q34" s="1214"/>
      <c r="R34" s="1215"/>
      <c r="S34" s="535"/>
      <c r="T34" s="531"/>
      <c r="U34" s="531"/>
      <c r="V34" s="531"/>
      <c r="W34" s="531"/>
      <c r="X34" s="531"/>
      <c r="Y34" s="683"/>
      <c r="Z34" s="409"/>
      <c r="AA34" s="411"/>
      <c r="AB34" s="411" t="s">
        <v>585</v>
      </c>
      <c r="AC34" s="411"/>
      <c r="AD34" s="707"/>
      <c r="AE34" s="535"/>
      <c r="AF34" s="531"/>
      <c r="AG34" s="531"/>
      <c r="AH34" s="531"/>
      <c r="AI34" s="531"/>
      <c r="AJ34" s="531"/>
      <c r="AK34" s="685"/>
      <c r="AL34" s="354"/>
      <c r="AM34" s="354"/>
      <c r="AN34" s="354"/>
      <c r="AO34" s="354"/>
      <c r="AP34" s="654"/>
      <c r="AQ34" s="656"/>
      <c r="AR34" s="543"/>
      <c r="AS34" s="1227" t="s">
        <v>586</v>
      </c>
      <c r="AT34" s="1228"/>
      <c r="AU34" s="1228"/>
      <c r="AV34" s="1228"/>
      <c r="AW34" s="1228"/>
      <c r="AX34" s="545"/>
      <c r="AY34" s="648"/>
      <c r="AZ34" s="649"/>
      <c r="BA34" s="654" t="s">
        <v>587</v>
      </c>
      <c r="BB34" s="543"/>
      <c r="BC34" s="544"/>
      <c r="BD34" s="655" t="s">
        <v>588</v>
      </c>
      <c r="BE34" s="653"/>
      <c r="BF34" s="648"/>
      <c r="BG34" s="649"/>
      <c r="BH34" s="354"/>
      <c r="BI34" s="643">
        <v>26</v>
      </c>
      <c r="BJ34" s="644"/>
      <c r="BK34" s="644" t="s">
        <v>589</v>
      </c>
      <c r="BL34" s="644"/>
      <c r="BM34" s="644"/>
      <c r="BN34" s="644"/>
      <c r="BO34" s="644"/>
      <c r="BP34" s="644"/>
      <c r="BQ34" s="644"/>
      <c r="BR34" s="644"/>
      <c r="BS34" s="644"/>
      <c r="BT34" s="650"/>
      <c r="BU34" s="2"/>
      <c r="BV34" s="2"/>
      <c r="BW34" s="7"/>
      <c r="BX34" s="7"/>
      <c r="BY34" s="7"/>
      <c r="BZ34" s="7"/>
      <c r="CA34" s="7"/>
      <c r="CB34" s="7"/>
      <c r="CC34" s="7"/>
      <c r="CD34" s="7"/>
      <c r="CE34" s="7"/>
      <c r="CF34" s="7"/>
      <c r="CG34" s="7"/>
      <c r="CH34" s="7"/>
      <c r="CI34" s="1"/>
      <c r="CJ34" s="1"/>
      <c r="CK34" s="1"/>
      <c r="CL34" s="1"/>
      <c r="CM34" s="1"/>
    </row>
    <row r="35" spans="1:91" ht="15" customHeight="1">
      <c r="A35" s="708"/>
      <c r="B35" s="1201" t="s">
        <v>294</v>
      </c>
      <c r="C35" s="1201"/>
      <c r="D35" s="1201"/>
      <c r="E35" s="1201"/>
      <c r="F35" s="671"/>
      <c r="G35" s="709"/>
      <c r="H35" s="1194" t="s">
        <v>295</v>
      </c>
      <c r="I35" s="1194"/>
      <c r="J35" s="1194"/>
      <c r="K35" s="670"/>
      <c r="L35" s="699" t="s">
        <v>590</v>
      </c>
      <c r="M35" s="663" t="s">
        <v>591</v>
      </c>
      <c r="N35" s="1205">
        <v>0</v>
      </c>
      <c r="O35" s="1206"/>
      <c r="P35" s="1206"/>
      <c r="Q35" s="1206"/>
      <c r="R35" s="1206"/>
      <c r="S35" s="544"/>
      <c r="T35" s="711" t="s">
        <v>592</v>
      </c>
      <c r="U35" s="699"/>
      <c r="V35" s="687" t="s">
        <v>593</v>
      </c>
      <c r="W35" s="663"/>
      <c r="X35" s="1234">
        <v>0</v>
      </c>
      <c r="Y35" s="1235"/>
      <c r="Z35" s="1235"/>
      <c r="AA35" s="1235"/>
      <c r="AB35" s="1235"/>
      <c r="AC35" s="544"/>
      <c r="AD35" s="711" t="s">
        <v>592</v>
      </c>
      <c r="AE35" s="543"/>
      <c r="AF35" s="544"/>
      <c r="AG35" s="544"/>
      <c r="AH35" s="544" t="s">
        <v>585</v>
      </c>
      <c r="AI35" s="544"/>
      <c r="AJ35" s="544"/>
      <c r="AK35" s="712"/>
      <c r="AL35" s="354"/>
      <c r="AM35" s="354"/>
      <c r="AN35" s="354"/>
      <c r="AO35" s="356"/>
      <c r="AP35" s="654"/>
      <c r="AQ35" s="656"/>
      <c r="AR35" s="543"/>
      <c r="AS35" s="1227" t="s">
        <v>594</v>
      </c>
      <c r="AT35" s="1228"/>
      <c r="AU35" s="1228"/>
      <c r="AV35" s="1228"/>
      <c r="AW35" s="1228"/>
      <c r="AX35" s="545"/>
      <c r="AY35" s="648"/>
      <c r="AZ35" s="649"/>
      <c r="BA35" s="654"/>
      <c r="BB35" s="543"/>
      <c r="BC35" s="544"/>
      <c r="BD35" s="655" t="s">
        <v>595</v>
      </c>
      <c r="BE35" s="653"/>
      <c r="BF35" s="648"/>
      <c r="BG35" s="649"/>
      <c r="BH35" s="354"/>
      <c r="BI35" s="643">
        <v>27</v>
      </c>
      <c r="BJ35" s="644"/>
      <c r="BK35" s="644" t="s">
        <v>596</v>
      </c>
      <c r="BL35" s="644"/>
      <c r="BM35" s="644"/>
      <c r="BN35" s="644"/>
      <c r="BO35" s="644"/>
      <c r="BP35" s="644"/>
      <c r="BQ35" s="644"/>
      <c r="BR35" s="644"/>
      <c r="BS35" s="644"/>
      <c r="BT35" s="650"/>
      <c r="BU35" s="2"/>
      <c r="BV35" s="2"/>
      <c r="BW35" s="7"/>
      <c r="BX35" s="7"/>
      <c r="BY35" s="7"/>
      <c r="BZ35" s="7"/>
      <c r="CA35" s="7"/>
      <c r="CB35" s="7"/>
      <c r="CC35" s="7"/>
      <c r="CD35" s="7"/>
      <c r="CE35" s="7"/>
      <c r="CF35" s="7"/>
      <c r="CG35" s="7"/>
      <c r="CH35" s="7"/>
      <c r="CI35" s="1"/>
      <c r="CJ35" s="1"/>
      <c r="CK35" s="1"/>
      <c r="CL35" s="1"/>
      <c r="CM35" s="1"/>
    </row>
    <row r="36" spans="1:91" ht="15" customHeight="1">
      <c r="A36" s="713"/>
      <c r="B36" s="1202"/>
      <c r="C36" s="1202"/>
      <c r="D36" s="1202"/>
      <c r="E36" s="1202"/>
      <c r="F36" s="681"/>
      <c r="G36" s="714"/>
      <c r="H36" s="1199"/>
      <c r="I36" s="1199"/>
      <c r="J36" s="1199"/>
      <c r="K36" s="680"/>
      <c r="L36" s="699" t="s">
        <v>590</v>
      </c>
      <c r="M36" s="663" t="s">
        <v>597</v>
      </c>
      <c r="N36" s="1234">
        <v>0</v>
      </c>
      <c r="O36" s="1235"/>
      <c r="P36" s="1235"/>
      <c r="Q36" s="1235"/>
      <c r="R36" s="1235"/>
      <c r="S36" s="544"/>
      <c r="T36" s="711" t="s">
        <v>592</v>
      </c>
      <c r="U36" s="699"/>
      <c r="V36" s="687" t="s">
        <v>598</v>
      </c>
      <c r="W36" s="663"/>
      <c r="X36" s="1234">
        <v>0</v>
      </c>
      <c r="Y36" s="1235"/>
      <c r="Z36" s="1235"/>
      <c r="AA36" s="1235"/>
      <c r="AB36" s="1235"/>
      <c r="AC36" s="544"/>
      <c r="AD36" s="711" t="s">
        <v>592</v>
      </c>
      <c r="AE36" s="549" t="s">
        <v>552</v>
      </c>
      <c r="AF36" s="689"/>
      <c r="AG36" s="689" t="s">
        <v>324</v>
      </c>
      <c r="AH36" s="689"/>
      <c r="AI36" s="689" t="s">
        <v>325</v>
      </c>
      <c r="AJ36" s="689"/>
      <c r="AK36" s="715" t="s">
        <v>326</v>
      </c>
      <c r="AL36" s="354"/>
      <c r="AM36" s="354"/>
      <c r="AN36" s="354"/>
      <c r="AO36" s="356"/>
      <c r="AP36" s="654"/>
      <c r="AQ36" s="656"/>
      <c r="AR36" s="543"/>
      <c r="AS36" s="1227" t="s">
        <v>599</v>
      </c>
      <c r="AT36" s="1228"/>
      <c r="AU36" s="1228"/>
      <c r="AV36" s="1228"/>
      <c r="AW36" s="1228"/>
      <c r="AX36" s="545"/>
      <c r="AY36" s="648"/>
      <c r="AZ36" s="649"/>
      <c r="BA36" s="654"/>
      <c r="BB36" s="543"/>
      <c r="BC36" s="544"/>
      <c r="BD36" s="657" t="s">
        <v>524</v>
      </c>
      <c r="BE36" s="545"/>
      <c r="BF36" s="648"/>
      <c r="BG36" s="649"/>
      <c r="BH36" s="354"/>
      <c r="BI36" s="643">
        <v>28</v>
      </c>
      <c r="BJ36" s="644"/>
      <c r="BK36" s="644" t="s">
        <v>600</v>
      </c>
      <c r="BL36" s="644"/>
      <c r="BM36" s="644"/>
      <c r="BN36" s="644"/>
      <c r="BO36" s="644"/>
      <c r="BP36" s="644"/>
      <c r="BQ36" s="644"/>
      <c r="BR36" s="644"/>
      <c r="BS36" s="644"/>
      <c r="BT36" s="650"/>
      <c r="BU36" s="2"/>
      <c r="BV36" s="2"/>
      <c r="BW36" s="7"/>
      <c r="BX36" s="7"/>
      <c r="BY36" s="7"/>
      <c r="BZ36" s="7"/>
      <c r="CA36" s="7"/>
      <c r="CB36" s="7"/>
      <c r="CC36" s="7"/>
      <c r="CD36" s="7"/>
      <c r="CE36" s="7"/>
      <c r="CF36" s="7"/>
      <c r="CG36" s="7"/>
      <c r="CH36" s="7"/>
      <c r="CI36" s="1"/>
      <c r="CJ36" s="1"/>
      <c r="CK36" s="1"/>
      <c r="CL36" s="1"/>
      <c r="CM36" s="1"/>
    </row>
    <row r="37" spans="1:86" ht="15" customHeight="1">
      <c r="A37" s="716"/>
      <c r="B37" s="670"/>
      <c r="C37" s="670"/>
      <c r="D37" s="670"/>
      <c r="E37" s="670"/>
      <c r="F37" s="670"/>
      <c r="G37" s="670"/>
      <c r="H37" s="670"/>
      <c r="I37" s="670"/>
      <c r="J37" s="670"/>
      <c r="K37" s="671"/>
      <c r="L37" s="693" t="s">
        <v>298</v>
      </c>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4"/>
      <c r="AK37" s="673"/>
      <c r="AL37" s="354"/>
      <c r="AM37" s="354"/>
      <c r="AN37" s="354"/>
      <c r="AO37" s="356"/>
      <c r="AP37" s="654"/>
      <c r="AQ37" s="656"/>
      <c r="AR37" s="543"/>
      <c r="AS37" s="1227" t="s">
        <v>601</v>
      </c>
      <c r="AT37" s="1228"/>
      <c r="AU37" s="1228"/>
      <c r="AV37" s="1228"/>
      <c r="AW37" s="1228"/>
      <c r="AX37" s="545"/>
      <c r="AY37" s="648"/>
      <c r="AZ37" s="649"/>
      <c r="BA37" s="654"/>
      <c r="BB37" s="543"/>
      <c r="BC37" s="544"/>
      <c r="BD37" s="657" t="s">
        <v>602</v>
      </c>
      <c r="BE37" s="545"/>
      <c r="BF37" s="648"/>
      <c r="BG37" s="649"/>
      <c r="BH37" s="354"/>
      <c r="BI37" s="643">
        <v>29</v>
      </c>
      <c r="BJ37" s="644"/>
      <c r="BK37" s="644" t="s">
        <v>603</v>
      </c>
      <c r="BL37" s="644"/>
      <c r="BM37" s="644"/>
      <c r="BN37" s="644"/>
      <c r="BO37" s="644"/>
      <c r="BP37" s="644"/>
      <c r="BQ37" s="644"/>
      <c r="BR37" s="644"/>
      <c r="BS37" s="644"/>
      <c r="BT37" s="650"/>
      <c r="BU37" s="2"/>
      <c r="BV37" s="2"/>
      <c r="BW37" s="6"/>
      <c r="BX37" s="6"/>
      <c r="BY37" s="6"/>
      <c r="BZ37" s="6"/>
      <c r="CA37" s="6"/>
      <c r="CB37" s="6"/>
      <c r="CC37" s="6"/>
      <c r="CD37" s="6"/>
      <c r="CE37" s="6"/>
      <c r="CF37" s="6"/>
      <c r="CG37" s="6"/>
      <c r="CH37" s="6"/>
    </row>
    <row r="38" spans="1:86" ht="15" customHeight="1">
      <c r="A38" s="717"/>
      <c r="B38" s="400"/>
      <c r="C38" s="400"/>
      <c r="D38" s="400"/>
      <c r="E38" s="400"/>
      <c r="F38" s="400" t="s">
        <v>604</v>
      </c>
      <c r="G38" s="400"/>
      <c r="H38" s="400"/>
      <c r="I38" s="400"/>
      <c r="J38" s="400"/>
      <c r="K38" s="557"/>
      <c r="L38" s="676" t="s">
        <v>122</v>
      </c>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519"/>
      <c r="AL38" s="354"/>
      <c r="AM38" s="354"/>
      <c r="AN38" s="354"/>
      <c r="AO38" s="356"/>
      <c r="AP38" s="654"/>
      <c r="AQ38" s="656"/>
      <c r="AR38" s="543"/>
      <c r="AS38" s="1227" t="s">
        <v>530</v>
      </c>
      <c r="AT38" s="1228"/>
      <c r="AU38" s="1228"/>
      <c r="AV38" s="1228"/>
      <c r="AW38" s="1228"/>
      <c r="AX38" s="545"/>
      <c r="AY38" s="648"/>
      <c r="AZ38" s="649"/>
      <c r="BA38" s="654"/>
      <c r="BB38" s="543"/>
      <c r="BC38" s="544"/>
      <c r="BD38" s="657" t="s">
        <v>605</v>
      </c>
      <c r="BE38" s="545"/>
      <c r="BF38" s="648"/>
      <c r="BG38" s="649"/>
      <c r="BH38" s="356"/>
      <c r="BI38" s="643">
        <v>30</v>
      </c>
      <c r="BJ38" s="644"/>
      <c r="BK38" s="644" t="s">
        <v>606</v>
      </c>
      <c r="BL38" s="644"/>
      <c r="BM38" s="644"/>
      <c r="BN38" s="644"/>
      <c r="BO38" s="644"/>
      <c r="BP38" s="644"/>
      <c r="BQ38" s="644"/>
      <c r="BR38" s="644"/>
      <c r="BS38" s="644"/>
      <c r="BT38" s="650"/>
      <c r="BU38" s="51"/>
      <c r="BV38" s="51"/>
      <c r="BW38" s="6"/>
      <c r="BX38" s="6"/>
      <c r="BY38" s="6"/>
      <c r="BZ38" s="6"/>
      <c r="CA38" s="6"/>
      <c r="CB38" s="6"/>
      <c r="CC38" s="6"/>
      <c r="CD38" s="6"/>
      <c r="CE38" s="6"/>
      <c r="CF38" s="6"/>
      <c r="CG38" s="6"/>
      <c r="CH38" s="6"/>
    </row>
    <row r="39" spans="1:86" ht="15" customHeight="1">
      <c r="A39" s="717"/>
      <c r="B39" s="400"/>
      <c r="C39" s="400"/>
      <c r="D39" s="400"/>
      <c r="E39" s="400"/>
      <c r="F39" s="400" t="s">
        <v>607</v>
      </c>
      <c r="G39" s="400"/>
      <c r="H39" s="400"/>
      <c r="I39" s="400"/>
      <c r="J39" s="400"/>
      <c r="K39" s="557"/>
      <c r="L39" s="502"/>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519"/>
      <c r="AL39" s="354"/>
      <c r="AM39" s="354"/>
      <c r="AN39" s="354"/>
      <c r="AO39" s="356"/>
      <c r="AP39" s="654"/>
      <c r="AQ39" s="656"/>
      <c r="AR39" s="543"/>
      <c r="AS39" s="1227" t="s">
        <v>608</v>
      </c>
      <c r="AT39" s="1228"/>
      <c r="AU39" s="1228"/>
      <c r="AV39" s="1228"/>
      <c r="AW39" s="1228"/>
      <c r="AX39" s="545"/>
      <c r="AY39" s="648"/>
      <c r="AZ39" s="649"/>
      <c r="BA39" s="674"/>
      <c r="BB39" s="543"/>
      <c r="BC39" s="544"/>
      <c r="BD39" s="657" t="s">
        <v>578</v>
      </c>
      <c r="BE39" s="545"/>
      <c r="BF39" s="648"/>
      <c r="BG39" s="649"/>
      <c r="BH39" s="356"/>
      <c r="BI39" s="643">
        <v>31</v>
      </c>
      <c r="BJ39" s="644"/>
      <c r="BK39" s="644" t="s">
        <v>609</v>
      </c>
      <c r="BL39" s="644"/>
      <c r="BM39" s="644"/>
      <c r="BN39" s="644"/>
      <c r="BO39" s="644"/>
      <c r="BP39" s="644"/>
      <c r="BQ39" s="644"/>
      <c r="BR39" s="644"/>
      <c r="BS39" s="644"/>
      <c r="BT39" s="650"/>
      <c r="BU39" s="51"/>
      <c r="BV39" s="51"/>
      <c r="BW39" s="6"/>
      <c r="BX39" s="6"/>
      <c r="BY39" s="6"/>
      <c r="BZ39" s="6"/>
      <c r="CA39" s="6"/>
      <c r="CB39" s="6"/>
      <c r="CC39" s="6"/>
      <c r="CD39" s="6"/>
      <c r="CE39" s="6"/>
      <c r="CF39" s="6"/>
      <c r="CG39" s="6"/>
      <c r="CH39" s="6"/>
    </row>
    <row r="40" spans="1:86" ht="15" customHeight="1">
      <c r="A40" s="718"/>
      <c r="B40" s="719"/>
      <c r="C40" s="719"/>
      <c r="D40" s="719"/>
      <c r="E40" s="719"/>
      <c r="F40" s="719"/>
      <c r="G40" s="719"/>
      <c r="H40" s="719"/>
      <c r="I40" s="719"/>
      <c r="J40" s="719"/>
      <c r="K40" s="720"/>
      <c r="L40" s="512"/>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c r="AJ40" s="521"/>
      <c r="AK40" s="522"/>
      <c r="AL40" s="354"/>
      <c r="AM40" s="354"/>
      <c r="AN40" s="354"/>
      <c r="AO40" s="356"/>
      <c r="AP40" s="654"/>
      <c r="AQ40" s="656"/>
      <c r="AR40" s="543"/>
      <c r="AS40" s="1227" t="s">
        <v>610</v>
      </c>
      <c r="AT40" s="1228"/>
      <c r="AU40" s="1228"/>
      <c r="AV40" s="1228"/>
      <c r="AW40" s="1228"/>
      <c r="AX40" s="545"/>
      <c r="AY40" s="648"/>
      <c r="AZ40" s="649"/>
      <c r="BA40" s="721" t="s">
        <v>611</v>
      </c>
      <c r="BB40" s="543"/>
      <c r="BC40" s="544"/>
      <c r="BD40" s="657" t="s">
        <v>612</v>
      </c>
      <c r="BE40" s="545"/>
      <c r="BF40" s="648"/>
      <c r="BG40" s="649"/>
      <c r="BH40" s="356"/>
      <c r="BI40" s="643">
        <v>32</v>
      </c>
      <c r="BJ40" s="644"/>
      <c r="BK40" s="644" t="s">
        <v>613</v>
      </c>
      <c r="BL40" s="644"/>
      <c r="BM40" s="644"/>
      <c r="BN40" s="644"/>
      <c r="BO40" s="644"/>
      <c r="BP40" s="644"/>
      <c r="BQ40" s="644"/>
      <c r="BR40" s="644"/>
      <c r="BS40" s="644"/>
      <c r="BT40" s="650"/>
      <c r="BU40" s="51"/>
      <c r="BV40" s="51"/>
      <c r="BW40" s="6"/>
      <c r="BX40" s="6"/>
      <c r="BY40" s="6"/>
      <c r="BZ40" s="6"/>
      <c r="CA40" s="6"/>
      <c r="CB40" s="6"/>
      <c r="CC40" s="6"/>
      <c r="CD40" s="6"/>
      <c r="CE40" s="6"/>
      <c r="CF40" s="6"/>
      <c r="CG40" s="6"/>
      <c r="CH40" s="6"/>
    </row>
    <row r="41" spans="1:86" ht="15" customHeight="1">
      <c r="A41" s="315"/>
      <c r="B41" s="356"/>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674"/>
      <c r="AQ41" s="660"/>
      <c r="AR41" s="543"/>
      <c r="AS41" s="1227" t="s">
        <v>614</v>
      </c>
      <c r="AT41" s="1228"/>
      <c r="AU41" s="1228"/>
      <c r="AV41" s="1228"/>
      <c r="AW41" s="1228"/>
      <c r="AX41" s="545"/>
      <c r="AY41" s="648"/>
      <c r="AZ41" s="649"/>
      <c r="BA41" s="654"/>
      <c r="BB41" s="543"/>
      <c r="BC41" s="544"/>
      <c r="BD41" s="657" t="s">
        <v>615</v>
      </c>
      <c r="BE41" s="545"/>
      <c r="BF41" s="648"/>
      <c r="BG41" s="649"/>
      <c r="BH41" s="356"/>
      <c r="BI41" s="643">
        <v>33</v>
      </c>
      <c r="BJ41" s="644"/>
      <c r="BK41" s="644" t="s">
        <v>616</v>
      </c>
      <c r="BL41" s="644"/>
      <c r="BM41" s="644"/>
      <c r="BN41" s="644"/>
      <c r="BO41" s="644"/>
      <c r="BP41" s="644"/>
      <c r="BQ41" s="644"/>
      <c r="BR41" s="644"/>
      <c r="BS41" s="644"/>
      <c r="BT41" s="650"/>
      <c r="BU41" s="51"/>
      <c r="BV41" s="51"/>
      <c r="BW41" s="6"/>
      <c r="BX41" s="6"/>
      <c r="BY41" s="6"/>
      <c r="BZ41" s="6"/>
      <c r="CA41" s="6"/>
      <c r="CB41" s="6"/>
      <c r="CC41" s="6"/>
      <c r="CD41" s="6"/>
      <c r="CE41" s="6"/>
      <c r="CF41" s="6"/>
      <c r="CG41" s="6"/>
      <c r="CH41" s="6"/>
    </row>
    <row r="42" spans="1:86" ht="15" customHeight="1">
      <c r="A42" s="315"/>
      <c r="B42" s="315"/>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56"/>
      <c r="AM42" s="356"/>
      <c r="AN42" s="356"/>
      <c r="AO42" s="356"/>
      <c r="AP42" s="651" t="s">
        <v>617</v>
      </c>
      <c r="AQ42" s="652"/>
      <c r="AR42" s="543"/>
      <c r="AS42" s="1227" t="s">
        <v>618</v>
      </c>
      <c r="AT42" s="1228"/>
      <c r="AU42" s="1228"/>
      <c r="AV42" s="1228"/>
      <c r="AW42" s="1228"/>
      <c r="AX42" s="545"/>
      <c r="AY42" s="648"/>
      <c r="AZ42" s="649"/>
      <c r="BA42" s="654"/>
      <c r="BB42" s="543"/>
      <c r="BC42" s="544"/>
      <c r="BD42" s="657" t="s">
        <v>619</v>
      </c>
      <c r="BE42" s="545"/>
      <c r="BF42" s="648"/>
      <c r="BG42" s="649"/>
      <c r="BH42" s="356"/>
      <c r="BI42" s="643">
        <v>34</v>
      </c>
      <c r="BJ42" s="644"/>
      <c r="BK42" s="644" t="s">
        <v>620</v>
      </c>
      <c r="BL42" s="644"/>
      <c r="BM42" s="644"/>
      <c r="BN42" s="644"/>
      <c r="BO42" s="644"/>
      <c r="BP42" s="644"/>
      <c r="BQ42" s="644"/>
      <c r="BR42" s="644"/>
      <c r="BS42" s="644"/>
      <c r="BT42" s="650"/>
      <c r="BU42" s="51"/>
      <c r="BV42" s="51"/>
      <c r="BW42" s="6"/>
      <c r="BX42" s="6"/>
      <c r="BY42" s="6"/>
      <c r="BZ42" s="6"/>
      <c r="CA42" s="6"/>
      <c r="CB42" s="6"/>
      <c r="CC42" s="6"/>
      <c r="CD42" s="6"/>
      <c r="CE42" s="6"/>
      <c r="CF42" s="6"/>
      <c r="CG42" s="6"/>
      <c r="CH42" s="6"/>
    </row>
    <row r="43" spans="1:86" ht="15" customHeight="1">
      <c r="A43" s="356"/>
      <c r="B43" s="356"/>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15"/>
      <c r="AL43" s="356"/>
      <c r="AM43" s="356"/>
      <c r="AN43" s="356"/>
      <c r="AO43" s="356"/>
      <c r="AP43" s="654"/>
      <c r="AQ43" s="656"/>
      <c r="AR43" s="543"/>
      <c r="AS43" s="1227" t="s">
        <v>621</v>
      </c>
      <c r="AT43" s="1228"/>
      <c r="AU43" s="1228"/>
      <c r="AV43" s="1228"/>
      <c r="AW43" s="1228"/>
      <c r="AX43" s="545"/>
      <c r="AY43" s="648"/>
      <c r="AZ43" s="649"/>
      <c r="BA43" s="674"/>
      <c r="BB43" s="543"/>
      <c r="BC43" s="544"/>
      <c r="BD43" s="657" t="s">
        <v>622</v>
      </c>
      <c r="BE43" s="545"/>
      <c r="BF43" s="648"/>
      <c r="BG43" s="649"/>
      <c r="BH43" s="356"/>
      <c r="BI43" s="643">
        <v>35</v>
      </c>
      <c r="BJ43" s="644"/>
      <c r="BK43" s="644" t="s">
        <v>623</v>
      </c>
      <c r="BL43" s="644"/>
      <c r="BM43" s="644"/>
      <c r="BN43" s="644"/>
      <c r="BO43" s="644"/>
      <c r="BP43" s="644"/>
      <c r="BQ43" s="644"/>
      <c r="BR43" s="644"/>
      <c r="BS43" s="644"/>
      <c r="BT43" s="650"/>
      <c r="BU43" s="51"/>
      <c r="BV43" s="51"/>
      <c r="BW43" s="6"/>
      <c r="BX43" s="6"/>
      <c r="BY43" s="6"/>
      <c r="BZ43" s="6"/>
      <c r="CA43" s="6"/>
      <c r="CB43" s="6"/>
      <c r="CC43" s="6"/>
      <c r="CD43" s="6"/>
      <c r="CE43" s="6"/>
      <c r="CF43" s="6"/>
      <c r="CG43" s="6"/>
      <c r="CH43" s="6"/>
    </row>
    <row r="44" spans="1:86" ht="15" customHeight="1">
      <c r="A44" s="533" t="s">
        <v>624</v>
      </c>
      <c r="B44" s="533"/>
      <c r="C44" s="533"/>
      <c r="D44" s="533"/>
      <c r="E44" s="533"/>
      <c r="F44" s="533"/>
      <c r="G44" s="533"/>
      <c r="H44" s="533"/>
      <c r="I44" s="533"/>
      <c r="J44" s="533"/>
      <c r="K44" s="533"/>
      <c r="L44" s="533"/>
      <c r="M44" s="533"/>
      <c r="N44" s="533"/>
      <c r="O44" s="533"/>
      <c r="P44" s="533"/>
      <c r="Q44" s="533" t="s">
        <v>625</v>
      </c>
      <c r="R44" s="533"/>
      <c r="S44" s="322"/>
      <c r="T44" s="322"/>
      <c r="U44" s="322"/>
      <c r="V44" s="722" t="s">
        <v>323</v>
      </c>
      <c r="W44" s="722"/>
      <c r="X44" s="740"/>
      <c r="Y44" s="322" t="s">
        <v>324</v>
      </c>
      <c r="Z44" s="740"/>
      <c r="AA44" s="322" t="s">
        <v>325</v>
      </c>
      <c r="AB44" s="740"/>
      <c r="AC44" s="322" t="s">
        <v>326</v>
      </c>
      <c r="AD44" s="322"/>
      <c r="AE44" s="533" t="s">
        <v>626</v>
      </c>
      <c r="AF44" s="315"/>
      <c r="AG44" s="322"/>
      <c r="AH44" s="647"/>
      <c r="AI44" s="647"/>
      <c r="AJ44" s="647"/>
      <c r="AK44" s="330"/>
      <c r="AL44" s="356"/>
      <c r="AM44" s="356"/>
      <c r="AN44" s="356"/>
      <c r="AO44" s="356"/>
      <c r="AP44" s="654"/>
      <c r="AQ44" s="656"/>
      <c r="AR44" s="543"/>
      <c r="AS44" s="1227" t="s">
        <v>608</v>
      </c>
      <c r="AT44" s="1228"/>
      <c r="AU44" s="1228"/>
      <c r="AV44" s="1228"/>
      <c r="AW44" s="1228"/>
      <c r="AX44" s="545"/>
      <c r="AY44" s="648"/>
      <c r="AZ44" s="649"/>
      <c r="BA44" s="724" t="s">
        <v>552</v>
      </c>
      <c r="BB44" s="543"/>
      <c r="BC44" s="544"/>
      <c r="BD44" s="657"/>
      <c r="BE44" s="545"/>
      <c r="BF44" s="648"/>
      <c r="BG44" s="649"/>
      <c r="BH44" s="356"/>
      <c r="BI44" s="643">
        <v>36</v>
      </c>
      <c r="BJ44" s="644"/>
      <c r="BK44" s="644" t="s">
        <v>627</v>
      </c>
      <c r="BL44" s="644"/>
      <c r="BM44" s="644"/>
      <c r="BN44" s="644"/>
      <c r="BO44" s="644"/>
      <c r="BP44" s="644"/>
      <c r="BQ44" s="644"/>
      <c r="BR44" s="644"/>
      <c r="BS44" s="644"/>
      <c r="BT44" s="650"/>
      <c r="BU44" s="51"/>
      <c r="BV44" s="51"/>
      <c r="BW44" s="6"/>
      <c r="BX44" s="6"/>
      <c r="BY44" s="6"/>
      <c r="BZ44" s="6"/>
      <c r="CA44" s="6"/>
      <c r="CB44" s="6"/>
      <c r="CC44" s="6"/>
      <c r="CD44" s="6"/>
      <c r="CE44" s="6"/>
      <c r="CF44" s="6"/>
      <c r="CG44" s="6"/>
      <c r="CH44" s="6"/>
    </row>
    <row r="45" spans="1:86" ht="15" customHeight="1">
      <c r="A45" s="356"/>
      <c r="B45" s="356"/>
      <c r="C45" s="356"/>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15"/>
      <c r="AL45" s="356"/>
      <c r="AM45" s="356"/>
      <c r="AN45" s="356"/>
      <c r="AO45" s="356"/>
      <c r="AP45" s="654"/>
      <c r="AQ45" s="656"/>
      <c r="AR45" s="543"/>
      <c r="AS45" s="1227" t="s">
        <v>628</v>
      </c>
      <c r="AT45" s="1228"/>
      <c r="AU45" s="1228"/>
      <c r="AV45" s="1228"/>
      <c r="AW45" s="1228"/>
      <c r="AX45" s="545"/>
      <c r="AY45" s="648"/>
      <c r="AZ45" s="649"/>
      <c r="BA45" s="654"/>
      <c r="BB45" s="543"/>
      <c r="BC45" s="544"/>
      <c r="BD45" s="657"/>
      <c r="BE45" s="545"/>
      <c r="BF45" s="648"/>
      <c r="BG45" s="649"/>
      <c r="BH45" s="356"/>
      <c r="BI45" s="643">
        <v>37</v>
      </c>
      <c r="BJ45" s="644"/>
      <c r="BK45" s="644" t="s">
        <v>629</v>
      </c>
      <c r="BL45" s="644"/>
      <c r="BM45" s="644"/>
      <c r="BN45" s="644"/>
      <c r="BO45" s="644"/>
      <c r="BP45" s="644"/>
      <c r="BQ45" s="644"/>
      <c r="BR45" s="644"/>
      <c r="BS45" s="644"/>
      <c r="BT45" s="650"/>
      <c r="BU45" s="51"/>
      <c r="BV45" s="51"/>
      <c r="BW45" s="6"/>
      <c r="BX45" s="6"/>
      <c r="BY45" s="6"/>
      <c r="BZ45" s="6"/>
      <c r="CA45" s="6"/>
      <c r="CB45" s="6"/>
      <c r="CC45" s="6"/>
      <c r="CD45" s="6"/>
      <c r="CE45" s="6"/>
      <c r="CF45" s="6"/>
      <c r="CG45" s="6"/>
      <c r="CH45" s="6"/>
    </row>
    <row r="46" spans="1:86" ht="15" customHeight="1">
      <c r="A46" s="315"/>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4"/>
      <c r="AP46" s="725"/>
      <c r="AQ46" s="726"/>
      <c r="AR46" s="727"/>
      <c r="AS46" s="1229" t="s">
        <v>630</v>
      </c>
      <c r="AT46" s="1230"/>
      <c r="AU46" s="1230"/>
      <c r="AV46" s="1230"/>
      <c r="AW46" s="1230"/>
      <c r="AX46" s="730"/>
      <c r="AY46" s="731"/>
      <c r="AZ46" s="732"/>
      <c r="BA46" s="725"/>
      <c r="BB46" s="727"/>
      <c r="BC46" s="550"/>
      <c r="BD46" s="729"/>
      <c r="BE46" s="730"/>
      <c r="BF46" s="731"/>
      <c r="BG46" s="732"/>
      <c r="BH46" s="356"/>
      <c r="BI46" s="643">
        <v>38</v>
      </c>
      <c r="BJ46" s="644"/>
      <c r="BK46" s="644" t="s">
        <v>631</v>
      </c>
      <c r="BL46" s="644"/>
      <c r="BM46" s="644"/>
      <c r="BN46" s="644"/>
      <c r="BO46" s="644"/>
      <c r="BP46" s="644"/>
      <c r="BQ46" s="644"/>
      <c r="BR46" s="644"/>
      <c r="BS46" s="644"/>
      <c r="BT46" s="650"/>
      <c r="BU46" s="51"/>
      <c r="BV46" s="51"/>
      <c r="BW46" s="6"/>
      <c r="BX46" s="6"/>
      <c r="BY46" s="6"/>
      <c r="BZ46" s="6"/>
      <c r="CA46" s="6"/>
      <c r="CB46" s="6"/>
      <c r="CC46" s="6"/>
      <c r="CD46" s="6"/>
      <c r="CE46" s="6"/>
      <c r="CF46" s="6"/>
      <c r="CG46" s="6"/>
      <c r="CH46" s="6"/>
    </row>
    <row r="47" spans="1:86" ht="14.25" customHeight="1">
      <c r="A47" s="315"/>
      <c r="B47" s="356"/>
      <c r="C47" s="356"/>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6"/>
      <c r="AO47" s="354"/>
      <c r="AP47" s="633" t="s">
        <v>632</v>
      </c>
      <c r="AQ47" s="632" t="s">
        <v>633</v>
      </c>
      <c r="AR47" s="633"/>
      <c r="AS47" s="633"/>
      <c r="AT47" s="633"/>
      <c r="AU47" s="633"/>
      <c r="AV47" s="633"/>
      <c r="AW47" s="405"/>
      <c r="AX47" s="633"/>
      <c r="AY47" s="633"/>
      <c r="AZ47" s="633"/>
      <c r="BA47" s="633"/>
      <c r="BB47" s="633"/>
      <c r="BC47" s="633"/>
      <c r="BD47" s="405"/>
      <c r="BE47" s="633"/>
      <c r="BF47" s="633"/>
      <c r="BG47" s="633"/>
      <c r="BH47" s="354"/>
      <c r="BI47" s="643">
        <v>39</v>
      </c>
      <c r="BJ47" s="644"/>
      <c r="BK47" s="644" t="s">
        <v>634</v>
      </c>
      <c r="BL47" s="644"/>
      <c r="BM47" s="644"/>
      <c r="BN47" s="644"/>
      <c r="BO47" s="644"/>
      <c r="BP47" s="644"/>
      <c r="BQ47" s="644"/>
      <c r="BR47" s="644"/>
      <c r="BS47" s="644"/>
      <c r="BT47" s="650"/>
      <c r="BU47" s="51"/>
      <c r="BV47" s="51"/>
      <c r="BW47" s="6"/>
      <c r="BX47" s="6"/>
      <c r="BY47" s="6"/>
      <c r="BZ47" s="6"/>
      <c r="CA47" s="6"/>
      <c r="CB47" s="6"/>
      <c r="CC47" s="6"/>
      <c r="CD47" s="6"/>
      <c r="CE47" s="6"/>
      <c r="CF47" s="6"/>
      <c r="CG47" s="6"/>
      <c r="CH47" s="6"/>
    </row>
    <row r="48" spans="1:86" ht="14.25" customHeight="1">
      <c r="A48" s="315"/>
      <c r="B48" s="356"/>
      <c r="C48" s="356"/>
      <c r="D48" s="664"/>
      <c r="E48" s="665" t="s">
        <v>635</v>
      </c>
      <c r="F48" s="666"/>
      <c r="G48" s="667"/>
      <c r="H48" s="665"/>
      <c r="I48" s="666"/>
      <c r="J48" s="667"/>
      <c r="K48" s="665"/>
      <c r="L48" s="666"/>
      <c r="M48" s="667"/>
      <c r="N48" s="665" t="s">
        <v>636</v>
      </c>
      <c r="O48" s="666"/>
      <c r="P48" s="667"/>
      <c r="Q48" s="665"/>
      <c r="R48" s="665"/>
      <c r="S48" s="665"/>
      <c r="T48" s="665" t="s">
        <v>637</v>
      </c>
      <c r="U48" s="665"/>
      <c r="V48" s="665"/>
      <c r="W48" s="665"/>
      <c r="X48" s="665"/>
      <c r="Y48" s="668"/>
      <c r="Z48" s="315"/>
      <c r="AA48" s="315"/>
      <c r="AB48" s="315"/>
      <c r="AC48" s="315"/>
      <c r="AD48" s="356"/>
      <c r="AE48" s="356"/>
      <c r="AF48" s="356"/>
      <c r="AG48" s="356"/>
      <c r="AH48" s="356"/>
      <c r="AI48" s="356"/>
      <c r="AJ48" s="356"/>
      <c r="AK48" s="356"/>
      <c r="AL48" s="356"/>
      <c r="AM48" s="356"/>
      <c r="AN48" s="356"/>
      <c r="AO48" s="354"/>
      <c r="AP48" s="633"/>
      <c r="AQ48" s="632" t="s">
        <v>638</v>
      </c>
      <c r="AR48" s="633"/>
      <c r="AS48" s="633"/>
      <c r="AT48" s="633"/>
      <c r="AU48" s="633"/>
      <c r="AV48" s="633"/>
      <c r="AW48" s="405"/>
      <c r="AX48" s="633"/>
      <c r="AY48" s="633"/>
      <c r="AZ48" s="633"/>
      <c r="BA48" s="633"/>
      <c r="BB48" s="633"/>
      <c r="BC48" s="633"/>
      <c r="BD48" s="405"/>
      <c r="BE48" s="633"/>
      <c r="BF48" s="633"/>
      <c r="BG48" s="633"/>
      <c r="BH48" s="354"/>
      <c r="BI48" s="643">
        <v>40</v>
      </c>
      <c r="BJ48" s="644"/>
      <c r="BK48" s="644" t="s">
        <v>639</v>
      </c>
      <c r="BL48" s="644"/>
      <c r="BM48" s="644"/>
      <c r="BN48" s="644"/>
      <c r="BO48" s="644"/>
      <c r="BP48" s="644"/>
      <c r="BQ48" s="644"/>
      <c r="BR48" s="644"/>
      <c r="BS48" s="644"/>
      <c r="BT48" s="650"/>
      <c r="BU48" s="51"/>
      <c r="BV48" s="51"/>
      <c r="BW48" s="6"/>
      <c r="BX48" s="6"/>
      <c r="BY48" s="6"/>
      <c r="BZ48" s="6"/>
      <c r="CA48" s="6"/>
      <c r="CB48" s="6"/>
      <c r="CC48" s="6"/>
      <c r="CD48" s="6"/>
      <c r="CE48" s="6"/>
      <c r="CF48" s="6"/>
      <c r="CG48" s="6"/>
      <c r="CH48" s="6"/>
    </row>
    <row r="49" spans="1:86" ht="14.25" customHeight="1">
      <c r="A49" s="315"/>
      <c r="B49" s="356"/>
      <c r="C49" s="356"/>
      <c r="D49" s="481"/>
      <c r="E49" s="354"/>
      <c r="F49" s="677"/>
      <c r="G49" s="502"/>
      <c r="H49" s="354"/>
      <c r="I49" s="677"/>
      <c r="J49" s="502"/>
      <c r="K49" s="354"/>
      <c r="L49" s="677"/>
      <c r="M49" s="502"/>
      <c r="N49" s="354"/>
      <c r="O49" s="677"/>
      <c r="P49" s="502"/>
      <c r="Q49" s="354"/>
      <c r="R49" s="354"/>
      <c r="S49" s="354"/>
      <c r="T49" s="354"/>
      <c r="U49" s="354"/>
      <c r="V49" s="677"/>
      <c r="W49" s="502"/>
      <c r="X49" s="354"/>
      <c r="Y49" s="519"/>
      <c r="Z49" s="315"/>
      <c r="AA49" s="315"/>
      <c r="AB49" s="315"/>
      <c r="AC49" s="315"/>
      <c r="AD49" s="356"/>
      <c r="AE49" s="356"/>
      <c r="AF49" s="356"/>
      <c r="AG49" s="356"/>
      <c r="AH49" s="356"/>
      <c r="AI49" s="356"/>
      <c r="AJ49" s="356"/>
      <c r="AK49" s="356"/>
      <c r="AL49" s="356"/>
      <c r="AM49" s="356"/>
      <c r="AN49" s="356"/>
      <c r="AO49" s="356"/>
      <c r="AP49" s="633"/>
      <c r="AQ49" s="632" t="s">
        <v>640</v>
      </c>
      <c r="AR49" s="633"/>
      <c r="AS49" s="633"/>
      <c r="AT49" s="633"/>
      <c r="AU49" s="633"/>
      <c r="AV49" s="633"/>
      <c r="AW49" s="633"/>
      <c r="AX49" s="633"/>
      <c r="AY49" s="633"/>
      <c r="AZ49" s="633"/>
      <c r="BA49" s="633"/>
      <c r="BB49" s="633"/>
      <c r="BC49" s="633"/>
      <c r="BD49" s="633"/>
      <c r="BE49" s="633"/>
      <c r="BF49" s="633"/>
      <c r="BG49" s="633"/>
      <c r="BH49" s="354"/>
      <c r="BI49" s="643">
        <v>41</v>
      </c>
      <c r="BJ49" s="644"/>
      <c r="BK49" s="644" t="s">
        <v>641</v>
      </c>
      <c r="BL49" s="644"/>
      <c r="BM49" s="644"/>
      <c r="BN49" s="644"/>
      <c r="BO49" s="644"/>
      <c r="BP49" s="644"/>
      <c r="BQ49" s="644"/>
      <c r="BR49" s="644"/>
      <c r="BS49" s="644"/>
      <c r="BT49" s="650"/>
      <c r="BU49" s="51"/>
      <c r="BV49" s="51"/>
      <c r="BW49" s="6"/>
      <c r="BX49" s="6"/>
      <c r="BY49" s="6"/>
      <c r="BZ49" s="6"/>
      <c r="CA49" s="6"/>
      <c r="CB49" s="6"/>
      <c r="CC49" s="6"/>
      <c r="CD49" s="6"/>
      <c r="CE49" s="6"/>
      <c r="CF49" s="6"/>
      <c r="CG49" s="6"/>
      <c r="CH49" s="6"/>
    </row>
    <row r="50" spans="1:86" ht="14.25" customHeight="1">
      <c r="A50" s="315"/>
      <c r="B50" s="356"/>
      <c r="C50" s="356"/>
      <c r="D50" s="481"/>
      <c r="E50" s="633" t="s">
        <v>360</v>
      </c>
      <c r="F50" s="677"/>
      <c r="G50" s="502"/>
      <c r="H50" s="633" t="s">
        <v>360</v>
      </c>
      <c r="I50" s="677"/>
      <c r="J50" s="502"/>
      <c r="K50" s="633" t="s">
        <v>360</v>
      </c>
      <c r="L50" s="677"/>
      <c r="M50" s="502"/>
      <c r="N50" s="633" t="s">
        <v>360</v>
      </c>
      <c r="O50" s="677"/>
      <c r="P50" s="502" t="s">
        <v>552</v>
      </c>
      <c r="Q50" s="354"/>
      <c r="R50" s="354" t="s">
        <v>324</v>
      </c>
      <c r="S50" s="354"/>
      <c r="T50" s="354" t="s">
        <v>325</v>
      </c>
      <c r="U50" s="354"/>
      <c r="V50" s="677" t="s">
        <v>326</v>
      </c>
      <c r="W50" s="502"/>
      <c r="X50" s="633" t="s">
        <v>360</v>
      </c>
      <c r="Y50" s="519"/>
      <c r="Z50" s="315"/>
      <c r="AA50" s="315"/>
      <c r="AB50" s="315"/>
      <c r="AC50" s="315"/>
      <c r="AD50" s="356"/>
      <c r="AE50" s="356"/>
      <c r="AF50" s="356"/>
      <c r="AG50" s="356"/>
      <c r="AH50" s="356"/>
      <c r="AI50" s="356"/>
      <c r="AJ50" s="356"/>
      <c r="AK50" s="356"/>
      <c r="AL50" s="356"/>
      <c r="AM50" s="356"/>
      <c r="AN50" s="356"/>
      <c r="AO50" s="356"/>
      <c r="AP50" s="525"/>
      <c r="AQ50" s="733" t="s">
        <v>642</v>
      </c>
      <c r="AR50" s="525"/>
      <c r="AS50" s="525"/>
      <c r="AT50" s="525"/>
      <c r="AU50" s="525"/>
      <c r="AV50" s="525"/>
      <c r="AW50" s="525"/>
      <c r="AX50" s="525"/>
      <c r="AY50" s="525"/>
      <c r="AZ50" s="525"/>
      <c r="BA50" s="525"/>
      <c r="BB50" s="525"/>
      <c r="BC50" s="525"/>
      <c r="BD50" s="525"/>
      <c r="BE50" s="525"/>
      <c r="BF50" s="525"/>
      <c r="BG50" s="525"/>
      <c r="BH50" s="356"/>
      <c r="BI50" s="643">
        <v>42</v>
      </c>
      <c r="BJ50" s="644"/>
      <c r="BK50" s="644" t="s">
        <v>643</v>
      </c>
      <c r="BL50" s="644"/>
      <c r="BM50" s="644"/>
      <c r="BN50" s="644"/>
      <c r="BO50" s="644"/>
      <c r="BP50" s="644"/>
      <c r="BQ50" s="644"/>
      <c r="BR50" s="644"/>
      <c r="BS50" s="644"/>
      <c r="BT50" s="650"/>
      <c r="BU50" s="51"/>
      <c r="BV50" s="51"/>
      <c r="BW50" s="6"/>
      <c r="BX50" s="6"/>
      <c r="BY50" s="6"/>
      <c r="BZ50" s="6"/>
      <c r="CA50" s="6"/>
      <c r="CB50" s="6"/>
      <c r="CC50" s="6"/>
      <c r="CD50" s="6"/>
      <c r="CE50" s="6"/>
      <c r="CF50" s="6"/>
      <c r="CG50" s="6"/>
      <c r="CH50" s="6"/>
    </row>
    <row r="51" spans="1:86" ht="14.25" customHeight="1">
      <c r="A51" s="315"/>
      <c r="B51" s="356"/>
      <c r="C51" s="356"/>
      <c r="D51" s="497"/>
      <c r="E51" s="521"/>
      <c r="F51" s="734"/>
      <c r="G51" s="512"/>
      <c r="H51" s="521"/>
      <c r="I51" s="734"/>
      <c r="J51" s="512"/>
      <c r="K51" s="521"/>
      <c r="L51" s="734"/>
      <c r="M51" s="512"/>
      <c r="N51" s="521"/>
      <c r="O51" s="734"/>
      <c r="P51" s="512"/>
      <c r="Q51" s="521"/>
      <c r="R51" s="521"/>
      <c r="S51" s="521"/>
      <c r="T51" s="521"/>
      <c r="U51" s="521"/>
      <c r="V51" s="734"/>
      <c r="W51" s="512"/>
      <c r="X51" s="521"/>
      <c r="Y51" s="522"/>
      <c r="Z51" s="315"/>
      <c r="AA51" s="315"/>
      <c r="AB51" s="315"/>
      <c r="AC51" s="315"/>
      <c r="AD51" s="356"/>
      <c r="AE51" s="356"/>
      <c r="AF51" s="356"/>
      <c r="AG51" s="356"/>
      <c r="AH51" s="356"/>
      <c r="AI51" s="356"/>
      <c r="AJ51" s="356"/>
      <c r="AK51" s="356"/>
      <c r="AL51" s="356"/>
      <c r="AM51" s="356"/>
      <c r="AN51" s="356"/>
      <c r="AO51" s="356"/>
      <c r="AP51" s="525"/>
      <c r="AQ51" s="733" t="s">
        <v>644</v>
      </c>
      <c r="AR51" s="525"/>
      <c r="AS51" s="525"/>
      <c r="AT51" s="525"/>
      <c r="AU51" s="525"/>
      <c r="AV51" s="525"/>
      <c r="AW51" s="525"/>
      <c r="AX51" s="525"/>
      <c r="AY51" s="525"/>
      <c r="AZ51" s="525"/>
      <c r="BA51" s="525"/>
      <c r="BB51" s="525"/>
      <c r="BC51" s="525"/>
      <c r="BD51" s="525"/>
      <c r="BE51" s="525"/>
      <c r="BF51" s="525"/>
      <c r="BG51" s="525"/>
      <c r="BH51" s="356"/>
      <c r="BI51" s="643">
        <v>43</v>
      </c>
      <c r="BJ51" s="644"/>
      <c r="BK51" s="644" t="s">
        <v>645</v>
      </c>
      <c r="BL51" s="644"/>
      <c r="BM51" s="644"/>
      <c r="BN51" s="644"/>
      <c r="BO51" s="644"/>
      <c r="BP51" s="644"/>
      <c r="BQ51" s="644"/>
      <c r="BR51" s="644"/>
      <c r="BS51" s="644"/>
      <c r="BT51" s="650"/>
      <c r="BU51" s="51"/>
      <c r="BV51" s="51"/>
      <c r="BW51" s="6"/>
      <c r="BX51" s="6"/>
      <c r="BY51" s="6"/>
      <c r="BZ51" s="6"/>
      <c r="CA51" s="6"/>
      <c r="CB51" s="6"/>
      <c r="CC51" s="6"/>
      <c r="CD51" s="6"/>
      <c r="CE51" s="6"/>
      <c r="CF51" s="6"/>
      <c r="CG51" s="6"/>
      <c r="CH51" s="6"/>
    </row>
    <row r="52" spans="1:86" ht="14.25" customHeight="1">
      <c r="A52" s="315"/>
      <c r="B52" s="356"/>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6"/>
      <c r="AH52" s="356"/>
      <c r="AI52" s="356"/>
      <c r="AJ52" s="356"/>
      <c r="AK52" s="356"/>
      <c r="AL52" s="356"/>
      <c r="AM52" s="356"/>
      <c r="AN52" s="356"/>
      <c r="AO52" s="356"/>
      <c r="AP52" s="525"/>
      <c r="AQ52" s="733" t="s">
        <v>646</v>
      </c>
      <c r="AR52" s="525"/>
      <c r="AS52" s="525"/>
      <c r="AT52" s="525"/>
      <c r="AU52" s="525"/>
      <c r="AV52" s="525"/>
      <c r="AW52" s="525"/>
      <c r="AX52" s="525"/>
      <c r="AY52" s="525"/>
      <c r="AZ52" s="525"/>
      <c r="BA52" s="525"/>
      <c r="BB52" s="525"/>
      <c r="BC52" s="525"/>
      <c r="BD52" s="525"/>
      <c r="BE52" s="525"/>
      <c r="BF52" s="525"/>
      <c r="BG52" s="525"/>
      <c r="BH52" s="356"/>
      <c r="BI52" s="643">
        <v>44</v>
      </c>
      <c r="BJ52" s="644"/>
      <c r="BK52" s="644" t="s">
        <v>647</v>
      </c>
      <c r="BL52" s="644"/>
      <c r="BM52" s="644"/>
      <c r="BN52" s="644"/>
      <c r="BO52" s="644"/>
      <c r="BP52" s="644"/>
      <c r="BQ52" s="644"/>
      <c r="BR52" s="644"/>
      <c r="BS52" s="644"/>
      <c r="BT52" s="650"/>
      <c r="BU52" s="51"/>
      <c r="BV52" s="51"/>
      <c r="BW52" s="6"/>
      <c r="BX52" s="6"/>
      <c r="BY52" s="6"/>
      <c r="BZ52" s="6"/>
      <c r="CA52" s="6"/>
      <c r="CB52" s="6"/>
      <c r="CC52" s="6"/>
      <c r="CD52" s="6"/>
      <c r="CE52" s="6"/>
      <c r="CF52" s="6"/>
      <c r="CG52" s="6"/>
      <c r="CH52" s="6"/>
    </row>
    <row r="53" spans="1:86" ht="14.25" customHeight="1">
      <c r="A53" s="315"/>
      <c r="B53" s="356"/>
      <c r="C53" s="356"/>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56"/>
      <c r="AO53" s="356"/>
      <c r="AP53" s="525"/>
      <c r="AQ53" s="733" t="s">
        <v>648</v>
      </c>
      <c r="AR53" s="525"/>
      <c r="AS53" s="525"/>
      <c r="AT53" s="525"/>
      <c r="AU53" s="525"/>
      <c r="AV53" s="525"/>
      <c r="AW53" s="525"/>
      <c r="AX53" s="525"/>
      <c r="AY53" s="525"/>
      <c r="AZ53" s="525"/>
      <c r="BA53" s="525"/>
      <c r="BB53" s="525"/>
      <c r="BC53" s="525"/>
      <c r="BD53" s="525"/>
      <c r="BE53" s="525"/>
      <c r="BF53" s="525"/>
      <c r="BG53" s="525"/>
      <c r="BH53" s="356"/>
      <c r="BI53" s="643">
        <v>45</v>
      </c>
      <c r="BJ53" s="644"/>
      <c r="BK53" s="644" t="s">
        <v>649</v>
      </c>
      <c r="BL53" s="644"/>
      <c r="BM53" s="644"/>
      <c r="BN53" s="644"/>
      <c r="BO53" s="644"/>
      <c r="BP53" s="644"/>
      <c r="BQ53" s="644"/>
      <c r="BR53" s="644"/>
      <c r="BS53" s="644"/>
      <c r="BT53" s="650"/>
      <c r="BU53" s="51"/>
      <c r="BV53" s="51"/>
      <c r="BW53" s="6"/>
      <c r="BX53" s="6"/>
      <c r="BY53" s="6"/>
      <c r="BZ53" s="6"/>
      <c r="CA53" s="6"/>
      <c r="CB53" s="6"/>
      <c r="CC53" s="6"/>
      <c r="CD53" s="6"/>
      <c r="CE53" s="6"/>
      <c r="CF53" s="6"/>
      <c r="CG53" s="6"/>
      <c r="CH53" s="6"/>
    </row>
    <row r="54" spans="1:86" ht="14.25" customHeight="1">
      <c r="A54" s="315"/>
      <c r="B54" s="356"/>
      <c r="C54" s="356"/>
      <c r="D54" s="356"/>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356"/>
      <c r="AO54" s="356"/>
      <c r="AP54" s="525"/>
      <c r="AQ54" s="733" t="s">
        <v>650</v>
      </c>
      <c r="AR54" s="525"/>
      <c r="AS54" s="525"/>
      <c r="AT54" s="525"/>
      <c r="AU54" s="525"/>
      <c r="AV54" s="525"/>
      <c r="AW54" s="525"/>
      <c r="AX54" s="525"/>
      <c r="AY54" s="525"/>
      <c r="AZ54" s="525"/>
      <c r="BA54" s="525"/>
      <c r="BB54" s="525"/>
      <c r="BC54" s="525"/>
      <c r="BD54" s="525"/>
      <c r="BE54" s="525"/>
      <c r="BF54" s="525"/>
      <c r="BG54" s="525"/>
      <c r="BH54" s="356"/>
      <c r="BI54" s="643"/>
      <c r="BJ54" s="644"/>
      <c r="BK54" s="644"/>
      <c r="BL54" s="644"/>
      <c r="BM54" s="644"/>
      <c r="BN54" s="644"/>
      <c r="BO54" s="644"/>
      <c r="BP54" s="644"/>
      <c r="BQ54" s="644"/>
      <c r="BR54" s="644"/>
      <c r="BS54" s="644"/>
      <c r="BT54" s="650"/>
      <c r="BU54" s="51"/>
      <c r="BV54" s="51"/>
      <c r="BW54" s="6"/>
      <c r="BX54" s="6"/>
      <c r="BY54" s="6"/>
      <c r="BZ54" s="6"/>
      <c r="CA54" s="6"/>
      <c r="CB54" s="6"/>
      <c r="CC54" s="6"/>
      <c r="CD54" s="6"/>
      <c r="CE54" s="6"/>
      <c r="CF54" s="6"/>
      <c r="CG54" s="6"/>
      <c r="CH54" s="6"/>
    </row>
    <row r="55" spans="1:86" ht="14.25" customHeight="1">
      <c r="A55" s="315"/>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356"/>
      <c r="AI55" s="356"/>
      <c r="AJ55" s="356"/>
      <c r="AK55" s="356"/>
      <c r="AL55" s="356"/>
      <c r="AM55" s="356"/>
      <c r="AN55" s="356"/>
      <c r="AO55" s="356"/>
      <c r="AP55" s="525"/>
      <c r="AQ55" s="733" t="s">
        <v>651</v>
      </c>
      <c r="AR55" s="525"/>
      <c r="AS55" s="525"/>
      <c r="AT55" s="525"/>
      <c r="AU55" s="525"/>
      <c r="AV55" s="525"/>
      <c r="AW55" s="525"/>
      <c r="AX55" s="525"/>
      <c r="AY55" s="525"/>
      <c r="AZ55" s="525"/>
      <c r="BA55" s="525"/>
      <c r="BB55" s="525"/>
      <c r="BC55" s="525"/>
      <c r="BD55" s="525"/>
      <c r="BE55" s="525"/>
      <c r="BF55" s="525"/>
      <c r="BG55" s="525"/>
      <c r="BH55" s="356"/>
      <c r="BI55" s="735"/>
      <c r="BJ55" s="736"/>
      <c r="BK55" s="736"/>
      <c r="BL55" s="736"/>
      <c r="BM55" s="736"/>
      <c r="BN55" s="736"/>
      <c r="BO55" s="736"/>
      <c r="BP55" s="736"/>
      <c r="BQ55" s="736"/>
      <c r="BR55" s="736"/>
      <c r="BS55" s="736"/>
      <c r="BT55" s="737"/>
      <c r="BU55" s="51"/>
      <c r="BV55" s="51"/>
      <c r="BW55" s="6"/>
      <c r="BX55" s="6"/>
      <c r="BY55" s="6"/>
      <c r="BZ55" s="6"/>
      <c r="CA55" s="6"/>
      <c r="CB55" s="6"/>
      <c r="CC55" s="6"/>
      <c r="CD55" s="6"/>
      <c r="CE55" s="6"/>
      <c r="CF55" s="6"/>
      <c r="CG55" s="6"/>
      <c r="CH55" s="6"/>
    </row>
    <row r="56" spans="1:86" ht="4.5" customHeight="1">
      <c r="A56" s="315"/>
      <c r="B56" s="356"/>
      <c r="C56" s="356"/>
      <c r="D56" s="356"/>
      <c r="E56" s="356"/>
      <c r="F56" s="356"/>
      <c r="G56" s="356"/>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525"/>
      <c r="AQ56" s="733"/>
      <c r="AR56" s="525"/>
      <c r="AS56" s="525"/>
      <c r="AT56" s="525"/>
      <c r="AU56" s="525"/>
      <c r="AV56" s="525"/>
      <c r="AW56" s="525"/>
      <c r="AX56" s="525"/>
      <c r="AY56" s="525"/>
      <c r="AZ56" s="525"/>
      <c r="BA56" s="525"/>
      <c r="BB56" s="525"/>
      <c r="BC56" s="525"/>
      <c r="BD56" s="525"/>
      <c r="BE56" s="525"/>
      <c r="BF56" s="525"/>
      <c r="BG56" s="525"/>
      <c r="BH56" s="356"/>
      <c r="BI56" s="315"/>
      <c r="BJ56" s="315"/>
      <c r="BK56" s="315"/>
      <c r="BL56" s="526"/>
      <c r="BM56" s="526"/>
      <c r="BN56" s="526"/>
      <c r="BO56" s="526"/>
      <c r="BP56" s="526"/>
      <c r="BQ56" s="526"/>
      <c r="BR56" s="526"/>
      <c r="BS56" s="526"/>
      <c r="BT56" s="526"/>
      <c r="BU56" s="51"/>
      <c r="BV56" s="51"/>
      <c r="BW56" s="6"/>
      <c r="BX56" s="6"/>
      <c r="BY56" s="6"/>
      <c r="BZ56" s="6"/>
      <c r="CA56" s="6"/>
      <c r="CB56" s="6"/>
      <c r="CC56" s="6"/>
      <c r="CD56" s="6"/>
      <c r="CE56" s="6"/>
      <c r="CF56" s="6"/>
      <c r="CG56" s="6"/>
      <c r="CH56" s="6"/>
    </row>
    <row r="57" spans="1:86" ht="4.5" customHeight="1">
      <c r="A57" s="315"/>
      <c r="B57" s="356"/>
      <c r="C57" s="356"/>
      <c r="D57" s="356"/>
      <c r="E57" s="356"/>
      <c r="F57" s="356"/>
      <c r="G57" s="356"/>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6"/>
      <c r="AY57" s="356"/>
      <c r="AZ57" s="356"/>
      <c r="BA57" s="356"/>
      <c r="BB57" s="356"/>
      <c r="BC57" s="356"/>
      <c r="BD57" s="356"/>
      <c r="BE57" s="356"/>
      <c r="BF57" s="356"/>
      <c r="BG57" s="356"/>
      <c r="BH57" s="356"/>
      <c r="BI57" s="356"/>
      <c r="BJ57" s="356"/>
      <c r="BK57" s="356"/>
      <c r="BL57" s="356"/>
      <c r="BM57" s="356"/>
      <c r="BN57" s="356"/>
      <c r="BO57" s="356"/>
      <c r="BP57" s="356"/>
      <c r="BQ57" s="356"/>
      <c r="BR57" s="356"/>
      <c r="BS57" s="356"/>
      <c r="BT57" s="356"/>
      <c r="BU57" s="6"/>
      <c r="BV57" s="6"/>
      <c r="BW57" s="6"/>
      <c r="BX57" s="6"/>
      <c r="BY57" s="6"/>
      <c r="BZ57" s="6"/>
      <c r="CA57" s="6"/>
      <c r="CB57" s="6"/>
      <c r="CC57" s="6"/>
      <c r="CD57" s="6"/>
      <c r="CE57" s="6"/>
      <c r="CF57" s="6"/>
      <c r="CG57" s="6"/>
      <c r="CH57" s="6"/>
    </row>
    <row r="58" spans="1:86" ht="4.5" customHeight="1">
      <c r="A58" s="315"/>
      <c r="B58" s="356"/>
      <c r="C58" s="356"/>
      <c r="D58" s="356"/>
      <c r="E58" s="356"/>
      <c r="F58" s="356"/>
      <c r="G58" s="356"/>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6"/>
      <c r="AY58" s="356"/>
      <c r="AZ58" s="356"/>
      <c r="BA58" s="356"/>
      <c r="BB58" s="356"/>
      <c r="BC58" s="356"/>
      <c r="BD58" s="356"/>
      <c r="BE58" s="356"/>
      <c r="BF58" s="356"/>
      <c r="BG58" s="356"/>
      <c r="BH58" s="356"/>
      <c r="BI58" s="356"/>
      <c r="BJ58" s="356"/>
      <c r="BK58" s="356"/>
      <c r="BL58" s="356"/>
      <c r="BM58" s="356"/>
      <c r="BN58" s="356"/>
      <c r="BO58" s="356"/>
      <c r="BP58" s="356"/>
      <c r="BQ58" s="356"/>
      <c r="BR58" s="356"/>
      <c r="BS58" s="356"/>
      <c r="BT58" s="356"/>
      <c r="BU58" s="6"/>
      <c r="BV58" s="6"/>
      <c r="BW58" s="6"/>
      <c r="BX58" s="6"/>
      <c r="BY58" s="6"/>
      <c r="BZ58" s="6"/>
      <c r="CA58" s="6"/>
      <c r="CB58" s="6"/>
      <c r="CC58" s="6"/>
      <c r="CD58" s="6"/>
      <c r="CE58" s="6"/>
      <c r="CF58" s="6"/>
      <c r="CG58" s="6"/>
      <c r="CH58" s="6"/>
    </row>
    <row r="59" spans="1:86" ht="4.5" customHeight="1">
      <c r="A59" s="315"/>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6"/>
      <c r="AZ59" s="356"/>
      <c r="BA59" s="356"/>
      <c r="BB59" s="356"/>
      <c r="BC59" s="356"/>
      <c r="BD59" s="356"/>
      <c r="BE59" s="356"/>
      <c r="BF59" s="356"/>
      <c r="BG59" s="356"/>
      <c r="BH59" s="356"/>
      <c r="BI59" s="356"/>
      <c r="BJ59" s="356"/>
      <c r="BK59" s="356"/>
      <c r="BL59" s="356"/>
      <c r="BM59" s="356"/>
      <c r="BN59" s="356"/>
      <c r="BO59" s="356"/>
      <c r="BP59" s="356"/>
      <c r="BQ59" s="356"/>
      <c r="BR59" s="356"/>
      <c r="BS59" s="356"/>
      <c r="BT59" s="356"/>
      <c r="BU59" s="6"/>
      <c r="BV59" s="6"/>
      <c r="BW59" s="6"/>
      <c r="BX59" s="6"/>
      <c r="BY59" s="6"/>
      <c r="BZ59" s="6"/>
      <c r="CA59" s="6"/>
      <c r="CB59" s="6"/>
      <c r="CC59" s="6"/>
      <c r="CD59" s="6"/>
      <c r="CE59" s="6"/>
      <c r="CF59" s="6"/>
      <c r="CG59" s="6"/>
      <c r="CH59" s="6"/>
    </row>
    <row r="60" spans="2:86" ht="4.5" customHeight="1">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row>
    <row r="61" spans="2:86" ht="4.5" customHeight="1">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row>
    <row r="62" spans="2:86" ht="13.5" customHeight="1">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row>
    <row r="63" spans="2:86" ht="13.5" customHeight="1">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row>
    <row r="64" spans="2:86" ht="13.5" customHeight="1">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row>
    <row r="65" spans="2:86" ht="13.5" customHeight="1">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row>
    <row r="66" spans="2:86" ht="13.5" customHeight="1">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row>
    <row r="67" spans="2:86" ht="13.5" customHeight="1">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row>
    <row r="68" spans="2:86" ht="13.5" customHeight="1">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row>
    <row r="69" spans="2:86" ht="13.5" customHeight="1">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row>
    <row r="70" spans="2:86" ht="13.5" customHeight="1">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row>
    <row r="71" spans="2:86" ht="13.5" customHeight="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row>
    <row r="72" spans="2:86" ht="13.5" customHeight="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row>
    <row r="73" spans="2:86" ht="13.5" customHeight="1">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row>
    <row r="74" spans="2:86" ht="13.5" customHeight="1">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row>
    <row r="75" spans="2:86" ht="13.5" customHeight="1">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row>
    <row r="76" spans="2:86" ht="13.5" customHeight="1">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row>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76">
    <mergeCell ref="D28:N29"/>
    <mergeCell ref="D30:N31"/>
    <mergeCell ref="BM1:BT2"/>
    <mergeCell ref="BM3:BS4"/>
    <mergeCell ref="BM5:BS6"/>
    <mergeCell ref="AS28:AW28"/>
    <mergeCell ref="AS29:AW29"/>
    <mergeCell ref="AS30:AW30"/>
    <mergeCell ref="AS31:AW31"/>
    <mergeCell ref="AS24:AW24"/>
    <mergeCell ref="AS44:AW44"/>
    <mergeCell ref="AS39:AW39"/>
    <mergeCell ref="AS32:AW32"/>
    <mergeCell ref="AS33:AW33"/>
    <mergeCell ref="AS34:AW34"/>
    <mergeCell ref="AS35:AW35"/>
    <mergeCell ref="AS45:AW45"/>
    <mergeCell ref="AS46:AW46"/>
    <mergeCell ref="AP9:AX10"/>
    <mergeCell ref="AS40:AW40"/>
    <mergeCell ref="AS41:AW41"/>
    <mergeCell ref="AS42:AW42"/>
    <mergeCell ref="AS43:AW43"/>
    <mergeCell ref="AS36:AW36"/>
    <mergeCell ref="AS37:AW37"/>
    <mergeCell ref="AS38:AW38"/>
    <mergeCell ref="AS25:AW25"/>
    <mergeCell ref="AS26:AW26"/>
    <mergeCell ref="AS27:AW27"/>
    <mergeCell ref="AS20:AW20"/>
    <mergeCell ref="AS21:AW21"/>
    <mergeCell ref="AS22:AW22"/>
    <mergeCell ref="AS23:AW23"/>
    <mergeCell ref="AS16:AW16"/>
    <mergeCell ref="AS17:AW17"/>
    <mergeCell ref="AS18:AW18"/>
    <mergeCell ref="AS19:AW19"/>
    <mergeCell ref="AS12:AW12"/>
    <mergeCell ref="AS13:AW13"/>
    <mergeCell ref="AS14:AW14"/>
    <mergeCell ref="AS15:AW15"/>
    <mergeCell ref="BF2:BK2"/>
    <mergeCell ref="BF4:BK4"/>
    <mergeCell ref="BF6:BK6"/>
    <mergeCell ref="AS11:AW11"/>
    <mergeCell ref="BA9:BE10"/>
    <mergeCell ref="AP3:AT3"/>
    <mergeCell ref="AP5:AT5"/>
    <mergeCell ref="AV2:BC3"/>
    <mergeCell ref="AV4:BC5"/>
    <mergeCell ref="A27:C31"/>
    <mergeCell ref="H35:J36"/>
    <mergeCell ref="B35:E36"/>
    <mergeCell ref="X35:AB35"/>
    <mergeCell ref="N35:R35"/>
    <mergeCell ref="N36:R36"/>
    <mergeCell ref="X36:AB36"/>
    <mergeCell ref="N33:R33"/>
    <mergeCell ref="N32:R32"/>
    <mergeCell ref="N34:R34"/>
    <mergeCell ref="AE1:AL1"/>
    <mergeCell ref="G7:R8"/>
    <mergeCell ref="G9:Q10"/>
    <mergeCell ref="AC7:AL8"/>
    <mergeCell ref="W7:AA8"/>
    <mergeCell ref="W9:AA10"/>
    <mergeCell ref="AC9:AK10"/>
    <mergeCell ref="E3:J5"/>
    <mergeCell ref="K3:L5"/>
    <mergeCell ref="AD23:AE23"/>
    <mergeCell ref="Z3:AA5"/>
    <mergeCell ref="AB3:AC5"/>
    <mergeCell ref="AD3:AH5"/>
    <mergeCell ref="W11:AA12"/>
    <mergeCell ref="AC11:AK12"/>
    <mergeCell ref="M3:Y5"/>
  </mergeCells>
  <dataValidations count="2">
    <dataValidation allowBlank="1" showInputMessage="1" showErrorMessage="1" imeMode="off" sqref="Q25:Q26 O25:O26 M25:M26 I26 G26 E26 H32:H34 J32:J34 L32:L34 T33 V33 X33 AF33 AH33 AJ33 AJ36 AH36 AF36 N35:R36 X35:AB36"/>
    <dataValidation allowBlank="1" showInputMessage="1" showErrorMessage="1" imeMode="hiragana" sqref="AV2:BC5 BM1:BT2 BM3:BS6"/>
  </dataValidations>
  <printOptions/>
  <pageMargins left="0.7874015748031497" right="0.3937007874015748" top="0.3937007874015748" bottom="0.3937007874015748" header="0" footer="0"/>
  <pageSetup horizontalDpi="300" verticalDpi="300" orientation="landscape" paperSize="8" r:id="rId2"/>
  <drawing r:id="rId1"/>
</worksheet>
</file>

<file path=xl/worksheets/sheet13.xml><?xml version="1.0" encoding="utf-8"?>
<worksheet xmlns="http://schemas.openxmlformats.org/spreadsheetml/2006/main" xmlns:r="http://schemas.openxmlformats.org/officeDocument/2006/relationships">
  <dimension ref="A1:CB75"/>
  <sheetViews>
    <sheetView workbookViewId="0" topLeftCell="A1">
      <selection activeCell="A1" sqref="A1"/>
    </sheetView>
  </sheetViews>
  <sheetFormatPr defaultColWidth="9.00390625" defaultRowHeight="12.75"/>
  <cols>
    <col min="1" max="1" width="3.75390625" style="0" customWidth="1"/>
    <col min="2" max="21" width="2.75390625" style="0" customWidth="1"/>
    <col min="22" max="22" width="2.00390625" style="0" customWidth="1"/>
    <col min="23" max="23" width="2.75390625" style="0" customWidth="1"/>
    <col min="24" max="24" width="0.875" style="0" customWidth="1"/>
    <col min="25" max="25" width="2.75390625" style="0" customWidth="1"/>
    <col min="26" max="26" width="0.875" style="0" customWidth="1"/>
    <col min="27" max="27" width="2.75390625" style="0" customWidth="1"/>
    <col min="28" max="28" width="2.00390625" style="0" customWidth="1"/>
    <col min="29" max="29" width="2.75390625" style="0" customWidth="1"/>
    <col min="30" max="30" width="0.875" style="0" customWidth="1"/>
    <col min="31" max="31" width="2.75390625" style="0" customWidth="1"/>
    <col min="32" max="32" width="0.875" style="0" customWidth="1"/>
    <col min="33" max="33" width="2.75390625" style="0" customWidth="1"/>
    <col min="34" max="34" width="2.25390625" style="0" customWidth="1"/>
    <col min="35" max="35" width="2.00390625" style="0" customWidth="1"/>
    <col min="36" max="36" width="2.75390625" style="0" customWidth="1"/>
    <col min="37" max="37" width="0.875" style="0" customWidth="1"/>
    <col min="38" max="38" width="2.75390625" style="0" customWidth="1"/>
    <col min="39" max="39" width="0.875" style="0" customWidth="1"/>
    <col min="40" max="47" width="2.75390625" style="0" customWidth="1"/>
    <col min="48" max="49" width="0.875" style="0" customWidth="1"/>
    <col min="50" max="50" width="20.75390625" style="0" customWidth="1"/>
    <col min="51" max="52" width="0.875" style="0" customWidth="1"/>
    <col min="53" max="60" width="5.75390625" style="0" customWidth="1"/>
    <col min="61" max="61" width="0.875" style="0" customWidth="1"/>
    <col min="62" max="62" width="2.75390625" style="0" customWidth="1"/>
    <col min="63" max="63" width="0.875" style="0" customWidth="1"/>
    <col min="64" max="74" width="2.75390625" style="0" customWidth="1"/>
    <col min="75" max="78" width="0.875" style="0" customWidth="1"/>
    <col min="79" max="80" width="2.75390625" style="0" customWidth="1"/>
  </cols>
  <sheetData>
    <row r="1" spans="1:74" ht="19.5" customHeight="1">
      <c r="A1" s="324" t="s">
        <v>652</v>
      </c>
      <c r="B1" s="325"/>
      <c r="C1" s="325"/>
      <c r="D1" s="333"/>
      <c r="E1" s="325"/>
      <c r="F1" s="325"/>
      <c r="G1" s="325"/>
      <c r="H1" s="326"/>
      <c r="I1" s="629"/>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1253">
        <f>IF('初期入力'!$E$12="",'初期入力'!$E$11,'初期入力'!$E$12)</f>
        <v>0</v>
      </c>
      <c r="AI1" s="1253"/>
      <c r="AJ1" s="1253"/>
      <c r="AK1" s="1253"/>
      <c r="AL1" s="1253"/>
      <c r="AM1" s="1253"/>
      <c r="AN1" s="1253"/>
      <c r="AO1" s="1253"/>
      <c r="AP1" s="1253"/>
      <c r="AQ1" s="1253"/>
      <c r="AR1" s="741"/>
      <c r="AS1" s="741"/>
      <c r="AT1" s="315"/>
      <c r="AU1" s="315"/>
      <c r="AV1" s="630" t="s">
        <v>492</v>
      </c>
      <c r="AW1" s="315"/>
      <c r="AX1" s="315"/>
      <c r="AY1" s="315"/>
      <c r="AZ1" s="315"/>
      <c r="BA1" s="315"/>
      <c r="BB1" s="315"/>
      <c r="BC1" s="315"/>
      <c r="BD1" s="315"/>
      <c r="BE1" s="315"/>
      <c r="BF1" s="315"/>
      <c r="BG1" s="315"/>
      <c r="BH1" s="315"/>
      <c r="BI1" s="315"/>
      <c r="BJ1" s="315"/>
      <c r="BK1" s="315"/>
      <c r="BL1" s="315"/>
      <c r="BM1" s="315"/>
      <c r="BN1" s="315"/>
      <c r="BO1" s="315"/>
      <c r="BP1" s="315"/>
      <c r="BQ1" s="315"/>
      <c r="BR1" s="315"/>
      <c r="BS1" s="315"/>
      <c r="BT1" s="315"/>
      <c r="BU1" s="315"/>
      <c r="BV1" s="315"/>
    </row>
    <row r="2" spans="1:74" ht="12" customHeight="1">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63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row>
    <row r="3" spans="1:74" ht="12" customHeight="1">
      <c r="A3" s="315"/>
      <c r="B3" s="315"/>
      <c r="C3" s="315"/>
      <c r="D3" s="315"/>
      <c r="E3" s="315"/>
      <c r="F3" s="742"/>
      <c r="G3" s="742"/>
      <c r="H3" s="742"/>
      <c r="I3" s="742"/>
      <c r="J3" s="742"/>
      <c r="K3" s="742"/>
      <c r="L3" s="742"/>
      <c r="M3" s="742"/>
      <c r="N3" s="742"/>
      <c r="O3" s="1192" t="s">
        <v>23</v>
      </c>
      <c r="P3" s="1192"/>
      <c r="Q3" s="1239" t="s">
        <v>24</v>
      </c>
      <c r="R3" s="1239"/>
      <c r="S3" s="1239"/>
      <c r="T3" s="1239"/>
      <c r="U3" s="1239"/>
      <c r="V3" s="1239"/>
      <c r="W3" s="1239"/>
      <c r="X3" s="1239"/>
      <c r="Y3" s="1239"/>
      <c r="Z3" s="742"/>
      <c r="AA3" s="742"/>
      <c r="AB3" s="742"/>
      <c r="AC3" s="1240" t="s">
        <v>27</v>
      </c>
      <c r="AD3" s="1240"/>
      <c r="AE3" s="1240"/>
      <c r="AF3" s="742"/>
      <c r="AG3" s="742"/>
      <c r="AH3" s="742"/>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row>
    <row r="4" spans="1:74" ht="12" customHeight="1">
      <c r="A4" s="315"/>
      <c r="B4" s="315"/>
      <c r="C4" s="315"/>
      <c r="D4" s="315"/>
      <c r="E4" s="315"/>
      <c r="F4" s="742"/>
      <c r="G4" s="1182" t="s">
        <v>22</v>
      </c>
      <c r="H4" s="1182"/>
      <c r="I4" s="1182"/>
      <c r="J4" s="1182"/>
      <c r="K4" s="1182"/>
      <c r="L4" s="1182"/>
      <c r="M4" s="1182"/>
      <c r="N4" s="1182"/>
      <c r="O4" s="1192"/>
      <c r="P4" s="1192"/>
      <c r="Q4" s="1239"/>
      <c r="R4" s="1239"/>
      <c r="S4" s="1239"/>
      <c r="T4" s="1239"/>
      <c r="U4" s="1239"/>
      <c r="V4" s="1239"/>
      <c r="W4" s="1239"/>
      <c r="X4" s="1239"/>
      <c r="Y4" s="1239"/>
      <c r="Z4" s="742"/>
      <c r="AA4" s="1182" t="s">
        <v>26</v>
      </c>
      <c r="AB4" s="1182"/>
      <c r="AC4" s="1240"/>
      <c r="AD4" s="1240"/>
      <c r="AE4" s="1240"/>
      <c r="AF4" s="1245" t="s">
        <v>28</v>
      </c>
      <c r="AG4" s="1245"/>
      <c r="AH4" s="1245"/>
      <c r="AI4" s="1245"/>
      <c r="AJ4" s="1245"/>
      <c r="AK4" s="1245"/>
      <c r="AL4" s="124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row>
    <row r="5" spans="1:74" ht="12" customHeight="1">
      <c r="A5" s="315"/>
      <c r="B5" s="315"/>
      <c r="C5" s="315"/>
      <c r="D5" s="315"/>
      <c r="E5" s="315"/>
      <c r="F5" s="742"/>
      <c r="G5" s="1182"/>
      <c r="H5" s="1182"/>
      <c r="I5" s="1182"/>
      <c r="J5" s="1182"/>
      <c r="K5" s="1182"/>
      <c r="L5" s="1182"/>
      <c r="M5" s="1182"/>
      <c r="N5" s="1182"/>
      <c r="O5" s="1192"/>
      <c r="P5" s="1192"/>
      <c r="Q5" s="1238" t="s">
        <v>25</v>
      </c>
      <c r="R5" s="1238"/>
      <c r="S5" s="1238"/>
      <c r="T5" s="1238"/>
      <c r="U5" s="1238"/>
      <c r="V5" s="1238"/>
      <c r="W5" s="1238"/>
      <c r="X5" s="1238"/>
      <c r="Y5" s="1238"/>
      <c r="Z5" s="742"/>
      <c r="AA5" s="1182"/>
      <c r="AB5" s="1182"/>
      <c r="AC5" s="1240"/>
      <c r="AD5" s="1240"/>
      <c r="AE5" s="1240"/>
      <c r="AF5" s="1245"/>
      <c r="AG5" s="1245"/>
      <c r="AH5" s="1245"/>
      <c r="AI5" s="1245"/>
      <c r="AJ5" s="1245"/>
      <c r="AK5" s="1245"/>
      <c r="AL5" s="1245"/>
      <c r="AM5" s="315"/>
      <c r="AN5" s="315"/>
      <c r="AO5" s="315"/>
      <c r="AP5" s="315"/>
      <c r="AQ5" s="315"/>
      <c r="AR5" s="315"/>
      <c r="AS5" s="315"/>
      <c r="AT5" s="315"/>
      <c r="AU5" s="315"/>
      <c r="AV5" s="315"/>
      <c r="AW5" s="315"/>
      <c r="AX5" s="315"/>
      <c r="AY5" s="315"/>
      <c r="AZ5" s="315"/>
      <c r="BA5" s="315"/>
      <c r="BB5" s="315"/>
      <c r="BC5" s="315"/>
      <c r="BD5" s="315"/>
      <c r="BE5" s="315"/>
      <c r="BF5" s="315"/>
      <c r="BG5" s="315"/>
      <c r="BH5" s="315"/>
      <c r="BI5" s="458"/>
      <c r="BJ5" s="315"/>
      <c r="BK5" s="315"/>
      <c r="BL5" s="315"/>
      <c r="BM5" s="315"/>
      <c r="BN5" s="315"/>
      <c r="BO5" s="315"/>
      <c r="BP5" s="315"/>
      <c r="BQ5" s="315"/>
      <c r="BR5" s="315"/>
      <c r="BS5" s="315"/>
      <c r="BT5" s="315"/>
      <c r="BU5" s="315"/>
      <c r="BV5" s="315"/>
    </row>
    <row r="6" spans="1:74" ht="12" customHeight="1">
      <c r="A6" s="315"/>
      <c r="B6" s="353"/>
      <c r="C6" s="353"/>
      <c r="D6" s="353"/>
      <c r="E6" s="353"/>
      <c r="F6" s="353"/>
      <c r="G6" s="353"/>
      <c r="H6" s="353"/>
      <c r="I6" s="353"/>
      <c r="J6" s="743"/>
      <c r="K6" s="353"/>
      <c r="L6" s="353"/>
      <c r="M6" s="353"/>
      <c r="N6" s="353"/>
      <c r="O6" s="1192"/>
      <c r="P6" s="1192"/>
      <c r="Q6" s="1238"/>
      <c r="R6" s="1238"/>
      <c r="S6" s="1238"/>
      <c r="T6" s="1238"/>
      <c r="U6" s="1238"/>
      <c r="V6" s="1238"/>
      <c r="W6" s="1238"/>
      <c r="X6" s="1238"/>
      <c r="Y6" s="1238"/>
      <c r="Z6" s="742"/>
      <c r="AA6" s="742"/>
      <c r="AB6" s="353"/>
      <c r="AC6" s="1240"/>
      <c r="AD6" s="1240"/>
      <c r="AE6" s="1240"/>
      <c r="AF6" s="744"/>
      <c r="AG6" s="744"/>
      <c r="AH6" s="315"/>
      <c r="AI6" s="315"/>
      <c r="AJ6" s="315"/>
      <c r="AK6" s="353"/>
      <c r="AL6" s="353"/>
      <c r="AM6" s="353"/>
      <c r="AN6" s="315"/>
      <c r="AO6" s="353"/>
      <c r="AP6" s="354"/>
      <c r="AQ6" s="315"/>
      <c r="AR6" s="354"/>
      <c r="AS6" s="315"/>
      <c r="AT6" s="315"/>
      <c r="AU6" s="315"/>
      <c r="AV6" s="315"/>
      <c r="AW6" s="315"/>
      <c r="AX6" s="315"/>
      <c r="AY6" s="315"/>
      <c r="AZ6" s="315"/>
      <c r="BA6" s="315"/>
      <c r="BB6" s="315"/>
      <c r="BC6" s="315"/>
      <c r="BD6" s="315"/>
      <c r="BE6" s="315"/>
      <c r="BF6" s="315"/>
      <c r="BG6" s="315"/>
      <c r="BH6" s="315"/>
      <c r="BI6" s="458"/>
      <c r="BJ6" s="315"/>
      <c r="BK6" s="315"/>
      <c r="BL6" s="315"/>
      <c r="BM6" s="315"/>
      <c r="BN6" s="315"/>
      <c r="BO6" s="315" t="s">
        <v>1007</v>
      </c>
      <c r="BP6" s="315"/>
      <c r="BQ6" s="745"/>
      <c r="BR6" s="315" t="s">
        <v>1014</v>
      </c>
      <c r="BS6" s="745"/>
      <c r="BT6" s="315" t="s">
        <v>1015</v>
      </c>
      <c r="BU6" s="745"/>
      <c r="BV6" s="327" t="s">
        <v>1016</v>
      </c>
    </row>
    <row r="7" spans="1:74" ht="12" customHeight="1">
      <c r="A7" s="315"/>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15"/>
      <c r="AR7" s="356"/>
      <c r="AS7" s="356"/>
      <c r="AT7" s="356"/>
      <c r="AU7" s="315"/>
      <c r="AV7" s="634" t="s">
        <v>493</v>
      </c>
      <c r="AW7" s="634"/>
      <c r="AX7" s="634"/>
      <c r="AY7" s="315"/>
      <c r="AZ7" s="315"/>
      <c r="BA7" s="315"/>
      <c r="BB7" s="315"/>
      <c r="BC7" s="315"/>
      <c r="BD7" s="315"/>
      <c r="BE7" s="315"/>
      <c r="BF7" s="315"/>
      <c r="BG7" s="315"/>
      <c r="BH7" s="315"/>
      <c r="BI7" s="458"/>
      <c r="BJ7" s="315"/>
      <c r="BK7" s="315"/>
      <c r="BL7" s="315"/>
      <c r="BM7" s="315"/>
      <c r="BN7" s="315"/>
      <c r="BO7" s="315"/>
      <c r="BP7" s="315"/>
      <c r="BQ7" s="315"/>
      <c r="BR7" s="315"/>
      <c r="BS7" s="315"/>
      <c r="BT7" s="315"/>
      <c r="BU7" s="315"/>
      <c r="BV7" s="315"/>
    </row>
    <row r="8" spans="1:74" ht="15.75" customHeight="1">
      <c r="A8" s="1052" t="s">
        <v>17</v>
      </c>
      <c r="B8" s="1052"/>
      <c r="C8" s="1052"/>
      <c r="D8" s="1052"/>
      <c r="E8" s="1052"/>
      <c r="F8" s="1248">
        <f>IF('初期入力'!$E$14="","",'初期入力'!$E$14)</f>
      </c>
      <c r="G8" s="1248"/>
      <c r="H8" s="1248"/>
      <c r="I8" s="1248"/>
      <c r="J8" s="1248"/>
      <c r="K8" s="1248"/>
      <c r="L8" s="1248"/>
      <c r="M8" s="1248"/>
      <c r="N8" s="1248"/>
      <c r="O8" s="1248"/>
      <c r="P8" s="1248"/>
      <c r="Q8" s="1248"/>
      <c r="R8" s="356"/>
      <c r="S8" s="356"/>
      <c r="T8" s="356"/>
      <c r="U8" s="356"/>
      <c r="V8" s="356"/>
      <c r="W8" s="356"/>
      <c r="X8" s="1185" t="s">
        <v>19</v>
      </c>
      <c r="Y8" s="1185"/>
      <c r="Z8" s="1185"/>
      <c r="AA8" s="1185"/>
      <c r="AB8" s="1185"/>
      <c r="AC8" s="1185"/>
      <c r="AD8" s="356"/>
      <c r="AE8" s="1241">
        <f>IF('初期入力'!$E$21="","",'初期入力'!$E$21)</f>
      </c>
      <c r="AF8" s="1241"/>
      <c r="AG8" s="1241"/>
      <c r="AH8" s="1241"/>
      <c r="AI8" s="1241"/>
      <c r="AJ8" s="1241"/>
      <c r="AK8" s="1241"/>
      <c r="AL8" s="1241"/>
      <c r="AM8" s="1241"/>
      <c r="AN8" s="1241"/>
      <c r="AO8" s="1241"/>
      <c r="AP8" s="1241"/>
      <c r="AQ8" s="1241"/>
      <c r="AR8" s="356"/>
      <c r="AS8" s="356"/>
      <c r="AT8" s="356"/>
      <c r="AU8" s="315"/>
      <c r="AV8" s="746"/>
      <c r="AW8" s="747"/>
      <c r="AX8" s="747"/>
      <c r="AY8" s="747"/>
      <c r="AZ8" s="747"/>
      <c r="BA8" s="747"/>
      <c r="BB8" s="747"/>
      <c r="BC8" s="665" t="s">
        <v>653</v>
      </c>
      <c r="BD8" s="747"/>
      <c r="BE8" s="747"/>
      <c r="BF8" s="747"/>
      <c r="BG8" s="747"/>
      <c r="BH8" s="748"/>
      <c r="BI8" s="538"/>
      <c r="BJ8" s="638"/>
      <c r="BK8" s="639"/>
      <c r="BL8" s="379"/>
      <c r="BM8" s="639"/>
      <c r="BN8" s="639"/>
      <c r="BO8" s="639"/>
      <c r="BP8" s="640" t="s">
        <v>497</v>
      </c>
      <c r="BQ8" s="639"/>
      <c r="BR8" s="639"/>
      <c r="BS8" s="639"/>
      <c r="BT8" s="639"/>
      <c r="BU8" s="639"/>
      <c r="BV8" s="641"/>
    </row>
    <row r="9" spans="1:74" ht="15.75" customHeight="1">
      <c r="A9" s="1052"/>
      <c r="B9" s="1052"/>
      <c r="C9" s="1052"/>
      <c r="D9" s="1052"/>
      <c r="E9" s="1052"/>
      <c r="F9" s="1244"/>
      <c r="G9" s="1244"/>
      <c r="H9" s="1244"/>
      <c r="I9" s="1244"/>
      <c r="J9" s="1244"/>
      <c r="K9" s="1244"/>
      <c r="L9" s="1244"/>
      <c r="M9" s="1244"/>
      <c r="N9" s="1244"/>
      <c r="O9" s="1244"/>
      <c r="P9" s="1244"/>
      <c r="Q9" s="1244"/>
      <c r="R9" s="356"/>
      <c r="S9" s="356"/>
      <c r="T9" s="356"/>
      <c r="U9" s="356"/>
      <c r="V9" s="356"/>
      <c r="W9" s="356"/>
      <c r="X9" s="1185"/>
      <c r="Y9" s="1185"/>
      <c r="Z9" s="1185"/>
      <c r="AA9" s="1185"/>
      <c r="AB9" s="1185"/>
      <c r="AC9" s="1185"/>
      <c r="AD9" s="531"/>
      <c r="AE9" s="1242"/>
      <c r="AF9" s="1242"/>
      <c r="AG9" s="1242"/>
      <c r="AH9" s="1242"/>
      <c r="AI9" s="1242"/>
      <c r="AJ9" s="1242"/>
      <c r="AK9" s="1242"/>
      <c r="AL9" s="1242"/>
      <c r="AM9" s="1242"/>
      <c r="AN9" s="1242"/>
      <c r="AO9" s="1242"/>
      <c r="AP9" s="1242"/>
      <c r="AQ9" s="1242"/>
      <c r="AR9" s="635"/>
      <c r="AS9" s="356"/>
      <c r="AT9" s="356"/>
      <c r="AU9" s="315"/>
      <c r="AV9" s="716"/>
      <c r="AW9" s="554"/>
      <c r="AX9" s="749" t="s">
        <v>654</v>
      </c>
      <c r="AY9" s="554"/>
      <c r="AZ9" s="555"/>
      <c r="BA9" s="1249">
        <v>1</v>
      </c>
      <c r="BB9" s="1249">
        <v>2</v>
      </c>
      <c r="BC9" s="1249">
        <v>3</v>
      </c>
      <c r="BD9" s="1249">
        <v>4</v>
      </c>
      <c r="BE9" s="1249">
        <v>5</v>
      </c>
      <c r="BF9" s="1249">
        <v>6</v>
      </c>
      <c r="BG9" s="1249">
        <v>7</v>
      </c>
      <c r="BH9" s="1246">
        <v>8</v>
      </c>
      <c r="BI9" s="538"/>
      <c r="BJ9" s="643">
        <v>1</v>
      </c>
      <c r="BK9" s="644"/>
      <c r="BL9" s="644" t="s">
        <v>655</v>
      </c>
      <c r="BM9" s="645"/>
      <c r="BN9" s="645"/>
      <c r="BO9" s="645"/>
      <c r="BP9" s="645"/>
      <c r="BQ9" s="645"/>
      <c r="BR9" s="645"/>
      <c r="BS9" s="645"/>
      <c r="BT9" s="645"/>
      <c r="BU9" s="645"/>
      <c r="BV9" s="646"/>
    </row>
    <row r="10" spans="1:74" ht="15.75" customHeight="1">
      <c r="A10" s="1052" t="s">
        <v>18</v>
      </c>
      <c r="B10" s="1052"/>
      <c r="C10" s="1052"/>
      <c r="D10" s="1052"/>
      <c r="E10" s="1052"/>
      <c r="F10" s="1186">
        <f>IF('初期入力'!$E$15="","",'初期入力'!$E$15)</f>
      </c>
      <c r="G10" s="1186"/>
      <c r="H10" s="1186"/>
      <c r="I10" s="1186"/>
      <c r="J10" s="1186"/>
      <c r="K10" s="1186"/>
      <c r="L10" s="1186"/>
      <c r="M10" s="1186"/>
      <c r="N10" s="1186"/>
      <c r="O10" s="1186"/>
      <c r="P10" s="1186"/>
      <c r="Q10" s="534"/>
      <c r="R10" s="356"/>
      <c r="S10" s="356"/>
      <c r="T10" s="356"/>
      <c r="U10" s="356"/>
      <c r="V10" s="356"/>
      <c r="W10" s="356"/>
      <c r="X10" s="1185" t="s">
        <v>980</v>
      </c>
      <c r="Y10" s="1185"/>
      <c r="Z10" s="1185"/>
      <c r="AA10" s="1185"/>
      <c r="AB10" s="1185"/>
      <c r="AC10" s="1185"/>
      <c r="AD10" s="356"/>
      <c r="AE10" s="1191">
        <f>IF('初期入力'!$E$22="","",'初期入力'!$E$22)</f>
      </c>
      <c r="AF10" s="1191"/>
      <c r="AG10" s="1191"/>
      <c r="AH10" s="1191"/>
      <c r="AI10" s="1191"/>
      <c r="AJ10" s="1191"/>
      <c r="AK10" s="1191"/>
      <c r="AL10" s="1191"/>
      <c r="AM10" s="1191"/>
      <c r="AN10" s="1191"/>
      <c r="AO10" s="1191"/>
      <c r="AP10" s="1191"/>
      <c r="AQ10" s="356"/>
      <c r="AR10" s="315"/>
      <c r="AS10" s="356"/>
      <c r="AT10" s="356"/>
      <c r="AU10" s="315"/>
      <c r="AV10" s="750"/>
      <c r="AW10" s="751"/>
      <c r="AX10" s="752" t="s">
        <v>656</v>
      </c>
      <c r="AY10" s="751"/>
      <c r="AZ10" s="753"/>
      <c r="BA10" s="1250"/>
      <c r="BB10" s="1250"/>
      <c r="BC10" s="1250"/>
      <c r="BD10" s="1250"/>
      <c r="BE10" s="1250"/>
      <c r="BF10" s="1250"/>
      <c r="BG10" s="1250"/>
      <c r="BH10" s="1247"/>
      <c r="BI10" s="538"/>
      <c r="BJ10" s="643">
        <v>2</v>
      </c>
      <c r="BK10" s="644"/>
      <c r="BL10" s="644" t="s">
        <v>657</v>
      </c>
      <c r="BM10" s="644"/>
      <c r="BN10" s="644"/>
      <c r="BO10" s="644"/>
      <c r="BP10" s="644"/>
      <c r="BQ10" s="644"/>
      <c r="BR10" s="644"/>
      <c r="BS10" s="644"/>
      <c r="BT10" s="644"/>
      <c r="BU10" s="644"/>
      <c r="BV10" s="650"/>
    </row>
    <row r="11" spans="1:74" ht="15.75" customHeight="1">
      <c r="A11" s="1052"/>
      <c r="B11" s="1052"/>
      <c r="C11" s="1052"/>
      <c r="D11" s="1052"/>
      <c r="E11" s="1052"/>
      <c r="F11" s="954"/>
      <c r="G11" s="954"/>
      <c r="H11" s="954"/>
      <c r="I11" s="954"/>
      <c r="J11" s="954"/>
      <c r="K11" s="954"/>
      <c r="L11" s="954"/>
      <c r="M11" s="954"/>
      <c r="N11" s="954"/>
      <c r="O11" s="954"/>
      <c r="P11" s="954"/>
      <c r="Q11" s="531" t="s">
        <v>20</v>
      </c>
      <c r="R11" s="356"/>
      <c r="S11" s="356"/>
      <c r="T11" s="356"/>
      <c r="U11" s="356"/>
      <c r="V11" s="356"/>
      <c r="W11" s="356"/>
      <c r="X11" s="1185"/>
      <c r="Y11" s="1185"/>
      <c r="Z11" s="1185"/>
      <c r="AA11" s="1185"/>
      <c r="AB11" s="1185"/>
      <c r="AC11" s="1185"/>
      <c r="AD11" s="531"/>
      <c r="AE11" s="957"/>
      <c r="AF11" s="957"/>
      <c r="AG11" s="957"/>
      <c r="AH11" s="957"/>
      <c r="AI11" s="957"/>
      <c r="AJ11" s="957"/>
      <c r="AK11" s="957"/>
      <c r="AL11" s="957"/>
      <c r="AM11" s="957"/>
      <c r="AN11" s="957"/>
      <c r="AO11" s="957"/>
      <c r="AP11" s="957"/>
      <c r="AQ11" s="344" t="s">
        <v>360</v>
      </c>
      <c r="AR11" s="315"/>
      <c r="AS11" s="356"/>
      <c r="AT11" s="356"/>
      <c r="AU11" s="315"/>
      <c r="AV11" s="754"/>
      <c r="AW11" s="755"/>
      <c r="AX11" s="655" t="s">
        <v>658</v>
      </c>
      <c r="AY11" s="755"/>
      <c r="AZ11" s="756"/>
      <c r="BA11" s="757"/>
      <c r="BB11" s="757"/>
      <c r="BC11" s="757"/>
      <c r="BD11" s="757"/>
      <c r="BE11" s="757"/>
      <c r="BF11" s="757"/>
      <c r="BG11" s="757"/>
      <c r="BH11" s="758"/>
      <c r="BI11" s="538"/>
      <c r="BJ11" s="643">
        <v>3</v>
      </c>
      <c r="BK11" s="644"/>
      <c r="BL11" s="644" t="s">
        <v>659</v>
      </c>
      <c r="BM11" s="644"/>
      <c r="BN11" s="644"/>
      <c r="BO11" s="644"/>
      <c r="BP11" s="644"/>
      <c r="BQ11" s="644"/>
      <c r="BR11" s="644"/>
      <c r="BS11" s="644"/>
      <c r="BT11" s="644"/>
      <c r="BU11" s="644"/>
      <c r="BV11" s="650"/>
    </row>
    <row r="12" spans="1:74" ht="15.75" customHeight="1">
      <c r="A12" s="315"/>
      <c r="B12" s="356"/>
      <c r="C12" s="356"/>
      <c r="D12" s="356"/>
      <c r="E12" s="356"/>
      <c r="F12" s="356"/>
      <c r="G12" s="356"/>
      <c r="H12" s="356"/>
      <c r="I12" s="356"/>
      <c r="J12" s="356"/>
      <c r="K12" s="356"/>
      <c r="L12" s="356"/>
      <c r="M12" s="356"/>
      <c r="N12" s="356"/>
      <c r="O12" s="356"/>
      <c r="P12" s="356"/>
      <c r="Q12" s="356"/>
      <c r="R12" s="356"/>
      <c r="S12" s="356"/>
      <c r="T12" s="356"/>
      <c r="U12" s="356"/>
      <c r="V12" s="356"/>
      <c r="W12" s="356"/>
      <c r="X12" s="1185" t="s">
        <v>983</v>
      </c>
      <c r="Y12" s="1185"/>
      <c r="Z12" s="1185"/>
      <c r="AA12" s="1185"/>
      <c r="AB12" s="1185"/>
      <c r="AC12" s="1185"/>
      <c r="AD12" s="356"/>
      <c r="AE12" s="1243">
        <f>IF('初期入力'!$E$19="","",'初期入力'!$E$19)</f>
      </c>
      <c r="AF12" s="1243"/>
      <c r="AG12" s="1243"/>
      <c r="AH12" s="1243"/>
      <c r="AI12" s="1243"/>
      <c r="AJ12" s="1243"/>
      <c r="AK12" s="1243"/>
      <c r="AL12" s="1243"/>
      <c r="AM12" s="1243"/>
      <c r="AN12" s="1243"/>
      <c r="AO12" s="1243"/>
      <c r="AP12" s="1243"/>
      <c r="AQ12" s="1243"/>
      <c r="AR12" s="315"/>
      <c r="AS12" s="356"/>
      <c r="AT12" s="356"/>
      <c r="AU12" s="315"/>
      <c r="AV12" s="754"/>
      <c r="AW12" s="755"/>
      <c r="AX12" s="655" t="s">
        <v>660</v>
      </c>
      <c r="AY12" s="755"/>
      <c r="AZ12" s="756"/>
      <c r="BA12" s="757"/>
      <c r="BB12" s="757"/>
      <c r="BC12" s="757"/>
      <c r="BD12" s="757"/>
      <c r="BE12" s="757"/>
      <c r="BF12" s="757"/>
      <c r="BG12" s="757"/>
      <c r="BH12" s="758"/>
      <c r="BI12" s="538"/>
      <c r="BJ12" s="643">
        <v>4</v>
      </c>
      <c r="BK12" s="644"/>
      <c r="BL12" s="644" t="s">
        <v>661</v>
      </c>
      <c r="BM12" s="644"/>
      <c r="BN12" s="644"/>
      <c r="BO12" s="644"/>
      <c r="BP12" s="644"/>
      <c r="BQ12" s="644"/>
      <c r="BR12" s="644"/>
      <c r="BS12" s="644"/>
      <c r="BT12" s="644"/>
      <c r="BU12" s="644"/>
      <c r="BV12" s="650"/>
    </row>
    <row r="13" spans="1:74" ht="15.75" customHeight="1">
      <c r="A13" s="315"/>
      <c r="B13" s="356"/>
      <c r="C13" s="356"/>
      <c r="D13" s="356"/>
      <c r="E13" s="356"/>
      <c r="F13" s="356"/>
      <c r="G13" s="356"/>
      <c r="H13" s="356"/>
      <c r="I13" s="356"/>
      <c r="J13" s="356"/>
      <c r="K13" s="356"/>
      <c r="L13" s="356"/>
      <c r="M13" s="356"/>
      <c r="N13" s="356"/>
      <c r="O13" s="356"/>
      <c r="P13" s="356"/>
      <c r="Q13" s="356"/>
      <c r="R13" s="356"/>
      <c r="S13" s="356"/>
      <c r="T13" s="356"/>
      <c r="U13" s="356"/>
      <c r="V13" s="356"/>
      <c r="W13" s="356"/>
      <c r="X13" s="1185"/>
      <c r="Y13" s="1185"/>
      <c r="Z13" s="1185"/>
      <c r="AA13" s="1185"/>
      <c r="AB13" s="1185"/>
      <c r="AC13" s="1185"/>
      <c r="AD13" s="531"/>
      <c r="AE13" s="1244"/>
      <c r="AF13" s="1244"/>
      <c r="AG13" s="1244"/>
      <c r="AH13" s="1244"/>
      <c r="AI13" s="1244"/>
      <c r="AJ13" s="1244"/>
      <c r="AK13" s="1244"/>
      <c r="AL13" s="1244"/>
      <c r="AM13" s="1244"/>
      <c r="AN13" s="1244"/>
      <c r="AO13" s="1244"/>
      <c r="AP13" s="1244"/>
      <c r="AQ13" s="1244"/>
      <c r="AR13" s="315"/>
      <c r="AS13" s="356"/>
      <c r="AT13" s="356"/>
      <c r="AU13" s="315"/>
      <c r="AV13" s="754"/>
      <c r="AW13" s="755"/>
      <c r="AX13" s="655" t="s">
        <v>662</v>
      </c>
      <c r="AY13" s="755"/>
      <c r="AZ13" s="756"/>
      <c r="BA13" s="757"/>
      <c r="BB13" s="757"/>
      <c r="BC13" s="757"/>
      <c r="BD13" s="757"/>
      <c r="BE13" s="757"/>
      <c r="BF13" s="757"/>
      <c r="BG13" s="757"/>
      <c r="BH13" s="758"/>
      <c r="BI13" s="538"/>
      <c r="BJ13" s="643">
        <v>5</v>
      </c>
      <c r="BK13" s="644"/>
      <c r="BL13" s="644" t="s">
        <v>663</v>
      </c>
      <c r="BM13" s="644"/>
      <c r="BN13" s="644"/>
      <c r="BO13" s="644"/>
      <c r="BP13" s="644"/>
      <c r="BQ13" s="644"/>
      <c r="BR13" s="644"/>
      <c r="BS13" s="644"/>
      <c r="BT13" s="644"/>
      <c r="BU13" s="644"/>
      <c r="BV13" s="650"/>
    </row>
    <row r="14" spans="1:74" ht="15.75" customHeight="1">
      <c r="A14" s="315"/>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15"/>
      <c r="AI14" s="315"/>
      <c r="AJ14" s="315"/>
      <c r="AK14" s="356"/>
      <c r="AL14" s="356"/>
      <c r="AM14" s="356"/>
      <c r="AN14" s="356"/>
      <c r="AO14" s="356"/>
      <c r="AP14" s="356"/>
      <c r="AQ14" s="315"/>
      <c r="AR14" s="356"/>
      <c r="AS14" s="356"/>
      <c r="AT14" s="356"/>
      <c r="AU14" s="315"/>
      <c r="AV14" s="754"/>
      <c r="AW14" s="755"/>
      <c r="AX14" s="655" t="s">
        <v>664</v>
      </c>
      <c r="AY14" s="755"/>
      <c r="AZ14" s="756"/>
      <c r="BA14" s="757"/>
      <c r="BB14" s="757"/>
      <c r="BC14" s="757"/>
      <c r="BD14" s="757"/>
      <c r="BE14" s="757"/>
      <c r="BF14" s="757"/>
      <c r="BG14" s="757"/>
      <c r="BH14" s="758"/>
      <c r="BI14" s="538"/>
      <c r="BJ14" s="643">
        <v>6</v>
      </c>
      <c r="BK14" s="644"/>
      <c r="BL14" s="644" t="s">
        <v>665</v>
      </c>
      <c r="BM14" s="644"/>
      <c r="BN14" s="644"/>
      <c r="BO14" s="644"/>
      <c r="BP14" s="644"/>
      <c r="BQ14" s="644"/>
      <c r="BR14" s="644"/>
      <c r="BS14" s="644"/>
      <c r="BT14" s="644"/>
      <c r="BU14" s="644"/>
      <c r="BV14" s="650"/>
    </row>
    <row r="15" spans="1:74" ht="15.75" customHeight="1">
      <c r="A15" s="315"/>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15"/>
      <c r="AI15" s="315"/>
      <c r="AJ15" s="315"/>
      <c r="AK15" s="356"/>
      <c r="AL15" s="356"/>
      <c r="AM15" s="356"/>
      <c r="AN15" s="356"/>
      <c r="AO15" s="356"/>
      <c r="AP15" s="356"/>
      <c r="AQ15" s="315"/>
      <c r="AR15" s="356"/>
      <c r="AS15" s="356"/>
      <c r="AT15" s="356"/>
      <c r="AU15" s="315"/>
      <c r="AV15" s="754"/>
      <c r="AW15" s="755"/>
      <c r="AX15" s="655" t="s">
        <v>666</v>
      </c>
      <c r="AY15" s="755"/>
      <c r="AZ15" s="756"/>
      <c r="BA15" s="757"/>
      <c r="BB15" s="757"/>
      <c r="BC15" s="757"/>
      <c r="BD15" s="757"/>
      <c r="BE15" s="757"/>
      <c r="BF15" s="757"/>
      <c r="BG15" s="757"/>
      <c r="BH15" s="758"/>
      <c r="BI15" s="538"/>
      <c r="BJ15" s="643">
        <v>7</v>
      </c>
      <c r="BK15" s="644"/>
      <c r="BL15" s="644" t="s">
        <v>667</v>
      </c>
      <c r="BM15" s="644"/>
      <c r="BN15" s="644"/>
      <c r="BO15" s="644"/>
      <c r="BP15" s="644"/>
      <c r="BQ15" s="644"/>
      <c r="BR15" s="644"/>
      <c r="BS15" s="644"/>
      <c r="BT15" s="644"/>
      <c r="BU15" s="644"/>
      <c r="BV15" s="650"/>
    </row>
    <row r="16" spans="1:74" ht="15.75" customHeight="1">
      <c r="A16" s="315"/>
      <c r="B16" s="658"/>
      <c r="C16" s="659" t="s">
        <v>516</v>
      </c>
      <c r="D16" s="658"/>
      <c r="E16" s="658"/>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58"/>
      <c r="AE16" s="658"/>
      <c r="AF16" s="658"/>
      <c r="AG16" s="658"/>
      <c r="AH16" s="635"/>
      <c r="AI16" s="635"/>
      <c r="AJ16" s="635"/>
      <c r="AK16" s="658"/>
      <c r="AL16" s="658"/>
      <c r="AM16" s="658"/>
      <c r="AN16" s="658"/>
      <c r="AO16" s="658"/>
      <c r="AP16" s="658"/>
      <c r="AQ16" s="635"/>
      <c r="AR16" s="658"/>
      <c r="AS16" s="356"/>
      <c r="AT16" s="356"/>
      <c r="AU16" s="315"/>
      <c r="AV16" s="754"/>
      <c r="AW16" s="755"/>
      <c r="AX16" s="655" t="s">
        <v>668</v>
      </c>
      <c r="AY16" s="755"/>
      <c r="AZ16" s="756"/>
      <c r="BA16" s="757"/>
      <c r="BB16" s="757"/>
      <c r="BC16" s="757"/>
      <c r="BD16" s="757"/>
      <c r="BE16" s="757"/>
      <c r="BF16" s="757"/>
      <c r="BG16" s="757"/>
      <c r="BH16" s="758"/>
      <c r="BI16" s="538"/>
      <c r="BJ16" s="643">
        <v>8</v>
      </c>
      <c r="BK16" s="644"/>
      <c r="BL16" s="644" t="s">
        <v>669</v>
      </c>
      <c r="BM16" s="644"/>
      <c r="BN16" s="644"/>
      <c r="BO16" s="644"/>
      <c r="BP16" s="644"/>
      <c r="BQ16" s="644"/>
      <c r="BR16" s="644"/>
      <c r="BS16" s="644"/>
      <c r="BT16" s="644"/>
      <c r="BU16" s="644"/>
      <c r="BV16" s="650"/>
    </row>
    <row r="17" spans="1:74" ht="15.75" customHeight="1">
      <c r="A17" s="315"/>
      <c r="B17" s="658"/>
      <c r="C17" s="635" t="s">
        <v>519</v>
      </c>
      <c r="D17" s="658"/>
      <c r="E17" s="658"/>
      <c r="F17" s="658"/>
      <c r="G17" s="658"/>
      <c r="H17" s="658"/>
      <c r="I17" s="658"/>
      <c r="J17" s="658"/>
      <c r="K17" s="658"/>
      <c r="L17" s="658"/>
      <c r="M17" s="658"/>
      <c r="N17" s="658"/>
      <c r="O17" s="658"/>
      <c r="P17" s="658"/>
      <c r="Q17" s="658"/>
      <c r="R17" s="658"/>
      <c r="S17" s="658"/>
      <c r="T17" s="658"/>
      <c r="U17" s="658"/>
      <c r="V17" s="658"/>
      <c r="W17" s="658"/>
      <c r="X17" s="658"/>
      <c r="Y17" s="658"/>
      <c r="Z17" s="658"/>
      <c r="AA17" s="658"/>
      <c r="AB17" s="658"/>
      <c r="AC17" s="658"/>
      <c r="AD17" s="658"/>
      <c r="AE17" s="658"/>
      <c r="AF17" s="658"/>
      <c r="AG17" s="658"/>
      <c r="AH17" s="635"/>
      <c r="AI17" s="635"/>
      <c r="AJ17" s="635"/>
      <c r="AK17" s="658"/>
      <c r="AL17" s="658"/>
      <c r="AM17" s="658"/>
      <c r="AN17" s="658"/>
      <c r="AO17" s="658"/>
      <c r="AP17" s="658"/>
      <c r="AQ17" s="635"/>
      <c r="AR17" s="661"/>
      <c r="AS17" s="356"/>
      <c r="AT17" s="356"/>
      <c r="AU17" s="315"/>
      <c r="AV17" s="754"/>
      <c r="AW17" s="755"/>
      <c r="AX17" s="655" t="s">
        <v>670</v>
      </c>
      <c r="AY17" s="755"/>
      <c r="AZ17" s="756"/>
      <c r="BA17" s="757"/>
      <c r="BB17" s="757"/>
      <c r="BC17" s="757"/>
      <c r="BD17" s="757"/>
      <c r="BE17" s="757"/>
      <c r="BF17" s="757"/>
      <c r="BG17" s="757"/>
      <c r="BH17" s="758"/>
      <c r="BI17" s="538"/>
      <c r="BJ17" s="643">
        <v>9</v>
      </c>
      <c r="BK17" s="644"/>
      <c r="BL17" s="644" t="s">
        <v>671</v>
      </c>
      <c r="BM17" s="644"/>
      <c r="BN17" s="644"/>
      <c r="BO17" s="644"/>
      <c r="BP17" s="644"/>
      <c r="BQ17" s="644"/>
      <c r="BR17" s="644"/>
      <c r="BS17" s="644"/>
      <c r="BT17" s="644"/>
      <c r="BU17" s="644"/>
      <c r="BV17" s="650"/>
    </row>
    <row r="18" spans="1:74" ht="15.75" customHeight="1">
      <c r="A18" s="315"/>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15"/>
      <c r="AR18" s="354"/>
      <c r="AS18" s="356"/>
      <c r="AT18" s="356"/>
      <c r="AU18" s="315"/>
      <c r="AV18" s="754"/>
      <c r="AW18" s="755"/>
      <c r="AX18" s="655" t="s">
        <v>672</v>
      </c>
      <c r="AY18" s="755"/>
      <c r="AZ18" s="756"/>
      <c r="BA18" s="757"/>
      <c r="BB18" s="757"/>
      <c r="BC18" s="757"/>
      <c r="BD18" s="757"/>
      <c r="BE18" s="757"/>
      <c r="BF18" s="757"/>
      <c r="BG18" s="757"/>
      <c r="BH18" s="758"/>
      <c r="BI18" s="538"/>
      <c r="BJ18" s="643">
        <v>10</v>
      </c>
      <c r="BK18" s="644"/>
      <c r="BL18" s="644" t="s">
        <v>673</v>
      </c>
      <c r="BM18" s="644"/>
      <c r="BN18" s="644"/>
      <c r="BO18" s="644"/>
      <c r="BP18" s="644"/>
      <c r="BQ18" s="644"/>
      <c r="BR18" s="644"/>
      <c r="BS18" s="644"/>
      <c r="BT18" s="644"/>
      <c r="BU18" s="644"/>
      <c r="BV18" s="650"/>
    </row>
    <row r="19" spans="1:74" ht="15.75" customHeight="1">
      <c r="A19" s="458"/>
      <c r="B19" s="354"/>
      <c r="C19" s="354"/>
      <c r="D19" s="354"/>
      <c r="E19" s="354"/>
      <c r="F19" s="354"/>
      <c r="G19" s="354"/>
      <c r="H19" s="354"/>
      <c r="I19" s="354"/>
      <c r="J19" s="354"/>
      <c r="K19" s="354"/>
      <c r="L19" s="354"/>
      <c r="M19" s="356"/>
      <c r="N19" s="356"/>
      <c r="O19" s="356"/>
      <c r="P19" s="356"/>
      <c r="Q19" s="356"/>
      <c r="R19" s="356"/>
      <c r="S19" s="662" t="s">
        <v>361</v>
      </c>
      <c r="T19" s="662"/>
      <c r="U19" s="662"/>
      <c r="V19" s="662"/>
      <c r="W19" s="356"/>
      <c r="X19" s="356"/>
      <c r="Y19" s="356"/>
      <c r="Z19" s="356"/>
      <c r="AA19" s="356"/>
      <c r="AB19" s="356"/>
      <c r="AC19" s="356"/>
      <c r="AD19" s="356"/>
      <c r="AE19" s="356"/>
      <c r="AF19" s="356"/>
      <c r="AG19" s="356"/>
      <c r="AH19" s="356"/>
      <c r="AI19" s="356"/>
      <c r="AJ19" s="356"/>
      <c r="AK19" s="356"/>
      <c r="AL19" s="356"/>
      <c r="AM19" s="356"/>
      <c r="AN19" s="356"/>
      <c r="AO19" s="356"/>
      <c r="AP19" s="356"/>
      <c r="AQ19" s="315"/>
      <c r="AR19" s="354"/>
      <c r="AS19" s="354"/>
      <c r="AT19" s="354"/>
      <c r="AU19" s="315"/>
      <c r="AV19" s="754"/>
      <c r="AW19" s="755"/>
      <c r="AX19" s="655" t="s">
        <v>674</v>
      </c>
      <c r="AY19" s="755"/>
      <c r="AZ19" s="756"/>
      <c r="BA19" s="757"/>
      <c r="BB19" s="757"/>
      <c r="BC19" s="757"/>
      <c r="BD19" s="757"/>
      <c r="BE19" s="757"/>
      <c r="BF19" s="757"/>
      <c r="BG19" s="757"/>
      <c r="BH19" s="758"/>
      <c r="BI19" s="538"/>
      <c r="BJ19" s="643">
        <v>11</v>
      </c>
      <c r="BK19" s="644"/>
      <c r="BL19" s="644" t="s">
        <v>675</v>
      </c>
      <c r="BM19" s="644"/>
      <c r="BN19" s="644"/>
      <c r="BO19" s="644"/>
      <c r="BP19" s="644"/>
      <c r="BQ19" s="644"/>
      <c r="BR19" s="644"/>
      <c r="BS19" s="644"/>
      <c r="BT19" s="644"/>
      <c r="BU19" s="644"/>
      <c r="BV19" s="650"/>
    </row>
    <row r="20" spans="1:74" ht="15.75" customHeight="1">
      <c r="A20" s="458"/>
      <c r="B20" s="354"/>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458"/>
      <c r="AR20" s="354"/>
      <c r="AS20" s="354"/>
      <c r="AT20" s="354"/>
      <c r="AU20" s="315"/>
      <c r="AV20" s="754"/>
      <c r="AW20" s="755"/>
      <c r="AX20" s="655" t="s">
        <v>676</v>
      </c>
      <c r="AY20" s="755"/>
      <c r="AZ20" s="756"/>
      <c r="BA20" s="757"/>
      <c r="BB20" s="757"/>
      <c r="BC20" s="757"/>
      <c r="BD20" s="757"/>
      <c r="BE20" s="757"/>
      <c r="BF20" s="757"/>
      <c r="BG20" s="757"/>
      <c r="BH20" s="758"/>
      <c r="BI20" s="538"/>
      <c r="BJ20" s="643">
        <v>12</v>
      </c>
      <c r="BK20" s="644"/>
      <c r="BL20" s="644" t="s">
        <v>677</v>
      </c>
      <c r="BM20" s="644"/>
      <c r="BN20" s="644"/>
      <c r="BO20" s="644"/>
      <c r="BP20" s="644"/>
      <c r="BQ20" s="644"/>
      <c r="BR20" s="644"/>
      <c r="BS20" s="644"/>
      <c r="BT20" s="644"/>
      <c r="BU20" s="644"/>
      <c r="BV20" s="650"/>
    </row>
    <row r="21" spans="1:74" ht="15.75" customHeight="1">
      <c r="A21" s="315"/>
      <c r="B21" s="315"/>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54"/>
      <c r="AS21" s="354"/>
      <c r="AT21" s="354"/>
      <c r="AU21" s="458"/>
      <c r="AV21" s="754"/>
      <c r="AW21" s="755"/>
      <c r="AX21" s="655" t="s">
        <v>678</v>
      </c>
      <c r="AY21" s="755"/>
      <c r="AZ21" s="756"/>
      <c r="BA21" s="757"/>
      <c r="BB21" s="757"/>
      <c r="BC21" s="757"/>
      <c r="BD21" s="757"/>
      <c r="BE21" s="757"/>
      <c r="BF21" s="757"/>
      <c r="BG21" s="757"/>
      <c r="BH21" s="758"/>
      <c r="BI21" s="538"/>
      <c r="BJ21" s="643">
        <v>13</v>
      </c>
      <c r="BK21" s="644"/>
      <c r="BL21" s="644" t="s">
        <v>679</v>
      </c>
      <c r="BM21" s="644"/>
      <c r="BN21" s="644"/>
      <c r="BO21" s="644"/>
      <c r="BP21" s="644"/>
      <c r="BQ21" s="644"/>
      <c r="BR21" s="644"/>
      <c r="BS21" s="644"/>
      <c r="BT21" s="644"/>
      <c r="BU21" s="644"/>
      <c r="BV21" s="650"/>
    </row>
    <row r="22" spans="1:74" ht="15.75" customHeight="1">
      <c r="A22" s="759" t="s">
        <v>654</v>
      </c>
      <c r="B22" s="667"/>
      <c r="C22" s="665"/>
      <c r="D22" s="665" t="s">
        <v>680</v>
      </c>
      <c r="E22" s="665"/>
      <c r="F22" s="666"/>
      <c r="G22" s="667"/>
      <c r="H22" s="665"/>
      <c r="I22" s="665"/>
      <c r="J22" s="665" t="s">
        <v>681</v>
      </c>
      <c r="K22" s="665"/>
      <c r="L22" s="665"/>
      <c r="M22" s="666"/>
      <c r="N22" s="667"/>
      <c r="O22" s="665"/>
      <c r="P22" s="665" t="s">
        <v>536</v>
      </c>
      <c r="Q22" s="665"/>
      <c r="R22" s="665"/>
      <c r="S22" s="760"/>
      <c r="T22" s="665" t="s">
        <v>682</v>
      </c>
      <c r="U22" s="666"/>
      <c r="V22" s="667"/>
      <c r="W22" s="665"/>
      <c r="X22" s="665"/>
      <c r="Y22" s="665" t="s">
        <v>551</v>
      </c>
      <c r="Z22" s="665"/>
      <c r="AA22" s="666"/>
      <c r="AB22" s="667"/>
      <c r="AC22" s="665"/>
      <c r="AD22" s="665"/>
      <c r="AE22" s="665"/>
      <c r="AF22" s="665"/>
      <c r="AG22" s="665"/>
      <c r="AH22" s="665" t="s">
        <v>683</v>
      </c>
      <c r="AI22" s="665"/>
      <c r="AJ22" s="665"/>
      <c r="AK22" s="665"/>
      <c r="AL22" s="665"/>
      <c r="AM22" s="665"/>
      <c r="AN22" s="666"/>
      <c r="AO22" s="667"/>
      <c r="AP22" s="665" t="s">
        <v>684</v>
      </c>
      <c r="AQ22" s="668"/>
      <c r="AR22" s="354"/>
      <c r="AS22" s="354"/>
      <c r="AT22" s="354"/>
      <c r="AU22" s="458"/>
      <c r="AV22" s="754"/>
      <c r="AW22" s="755"/>
      <c r="AX22" s="655" t="s">
        <v>685</v>
      </c>
      <c r="AY22" s="755"/>
      <c r="AZ22" s="756"/>
      <c r="BA22" s="757"/>
      <c r="BB22" s="757"/>
      <c r="BC22" s="757"/>
      <c r="BD22" s="757"/>
      <c r="BE22" s="757"/>
      <c r="BF22" s="757"/>
      <c r="BG22" s="757"/>
      <c r="BH22" s="758"/>
      <c r="BI22" s="538"/>
      <c r="BJ22" s="643">
        <v>14</v>
      </c>
      <c r="BK22" s="644"/>
      <c r="BL22" s="644" t="s">
        <v>686</v>
      </c>
      <c r="BM22" s="644"/>
      <c r="BN22" s="644"/>
      <c r="BO22" s="644"/>
      <c r="BP22" s="644"/>
      <c r="BQ22" s="644"/>
      <c r="BR22" s="644"/>
      <c r="BS22" s="644"/>
      <c r="BT22" s="644"/>
      <c r="BU22" s="644"/>
      <c r="BV22" s="650"/>
    </row>
    <row r="23" spans="1:74" ht="15.75" customHeight="1">
      <c r="A23" s="761">
        <v>1</v>
      </c>
      <c r="B23" s="1251"/>
      <c r="C23" s="1108"/>
      <c r="D23" s="1108"/>
      <c r="E23" s="1108"/>
      <c r="F23" s="1252"/>
      <c r="G23" s="1251"/>
      <c r="H23" s="1108"/>
      <c r="I23" s="1108"/>
      <c r="J23" s="1108"/>
      <c r="K23" s="1108"/>
      <c r="L23" s="1108"/>
      <c r="M23" s="1252"/>
      <c r="N23" s="1251"/>
      <c r="O23" s="1108"/>
      <c r="P23" s="1108"/>
      <c r="Q23" s="1108"/>
      <c r="R23" s="1252"/>
      <c r="S23" s="1251"/>
      <c r="T23" s="1108"/>
      <c r="U23" s="1252"/>
      <c r="V23" s="549" t="s">
        <v>552</v>
      </c>
      <c r="W23" s="645"/>
      <c r="X23" s="544" t="s">
        <v>687</v>
      </c>
      <c r="Y23" s="645"/>
      <c r="Z23" s="544" t="s">
        <v>687</v>
      </c>
      <c r="AA23" s="653"/>
      <c r="AB23" s="549" t="s">
        <v>552</v>
      </c>
      <c r="AC23" s="645"/>
      <c r="AD23" s="544" t="s">
        <v>687</v>
      </c>
      <c r="AE23" s="645"/>
      <c r="AF23" s="544" t="s">
        <v>687</v>
      </c>
      <c r="AG23" s="645"/>
      <c r="AH23" s="544" t="s">
        <v>555</v>
      </c>
      <c r="AI23" s="645" t="s">
        <v>552</v>
      </c>
      <c r="AJ23" s="645"/>
      <c r="AK23" s="544" t="s">
        <v>687</v>
      </c>
      <c r="AL23" s="645"/>
      <c r="AM23" s="544" t="s">
        <v>687</v>
      </c>
      <c r="AN23" s="653"/>
      <c r="AO23" s="1107"/>
      <c r="AP23" s="1108"/>
      <c r="AQ23" s="1109"/>
      <c r="AR23" s="354"/>
      <c r="AS23" s="354"/>
      <c r="AT23" s="354"/>
      <c r="AU23" s="458"/>
      <c r="AV23" s="754"/>
      <c r="AW23" s="755"/>
      <c r="AX23" s="655" t="s">
        <v>688</v>
      </c>
      <c r="AY23" s="755"/>
      <c r="AZ23" s="756"/>
      <c r="BA23" s="757"/>
      <c r="BB23" s="757"/>
      <c r="BC23" s="757"/>
      <c r="BD23" s="757"/>
      <c r="BE23" s="757"/>
      <c r="BF23" s="757"/>
      <c r="BG23" s="757"/>
      <c r="BH23" s="758"/>
      <c r="BI23" s="538"/>
      <c r="BJ23" s="643">
        <v>15</v>
      </c>
      <c r="BK23" s="644"/>
      <c r="BL23" s="644" t="s">
        <v>689</v>
      </c>
      <c r="BM23" s="644"/>
      <c r="BN23" s="644"/>
      <c r="BO23" s="644"/>
      <c r="BP23" s="644"/>
      <c r="BQ23" s="644"/>
      <c r="BR23" s="644"/>
      <c r="BS23" s="644"/>
      <c r="BT23" s="644"/>
      <c r="BU23" s="644"/>
      <c r="BV23" s="650"/>
    </row>
    <row r="24" spans="1:74" ht="15.75" customHeight="1">
      <c r="A24" s="761">
        <v>2</v>
      </c>
      <c r="B24" s="1251"/>
      <c r="C24" s="1108"/>
      <c r="D24" s="1108"/>
      <c r="E24" s="1108"/>
      <c r="F24" s="1252"/>
      <c r="G24" s="1251"/>
      <c r="H24" s="1108"/>
      <c r="I24" s="1108"/>
      <c r="J24" s="1108"/>
      <c r="K24" s="1108"/>
      <c r="L24" s="1108"/>
      <c r="M24" s="1252"/>
      <c r="N24" s="1251"/>
      <c r="O24" s="1108"/>
      <c r="P24" s="1108"/>
      <c r="Q24" s="1108"/>
      <c r="R24" s="1252"/>
      <c r="S24" s="1251"/>
      <c r="T24" s="1108"/>
      <c r="U24" s="1252"/>
      <c r="V24" s="549" t="s">
        <v>552</v>
      </c>
      <c r="W24" s="645"/>
      <c r="X24" s="544" t="s">
        <v>687</v>
      </c>
      <c r="Y24" s="645"/>
      <c r="Z24" s="544" t="s">
        <v>687</v>
      </c>
      <c r="AA24" s="653"/>
      <c r="AB24" s="549" t="s">
        <v>552</v>
      </c>
      <c r="AC24" s="645"/>
      <c r="AD24" s="544" t="s">
        <v>687</v>
      </c>
      <c r="AE24" s="645"/>
      <c r="AF24" s="544" t="s">
        <v>687</v>
      </c>
      <c r="AG24" s="645"/>
      <c r="AH24" s="544" t="s">
        <v>555</v>
      </c>
      <c r="AI24" s="645" t="s">
        <v>552</v>
      </c>
      <c r="AJ24" s="645"/>
      <c r="AK24" s="544" t="s">
        <v>687</v>
      </c>
      <c r="AL24" s="645"/>
      <c r="AM24" s="544" t="s">
        <v>687</v>
      </c>
      <c r="AN24" s="653"/>
      <c r="AO24" s="1107"/>
      <c r="AP24" s="1108"/>
      <c r="AQ24" s="1109"/>
      <c r="AR24" s="354"/>
      <c r="AS24" s="354"/>
      <c r="AT24" s="354"/>
      <c r="AU24" s="458"/>
      <c r="AV24" s="754"/>
      <c r="AW24" s="755"/>
      <c r="AX24" s="655" t="s">
        <v>512</v>
      </c>
      <c r="AY24" s="755"/>
      <c r="AZ24" s="756"/>
      <c r="BA24" s="757"/>
      <c r="BB24" s="757"/>
      <c r="BC24" s="757"/>
      <c r="BD24" s="757"/>
      <c r="BE24" s="757"/>
      <c r="BF24" s="757"/>
      <c r="BG24" s="757"/>
      <c r="BH24" s="758"/>
      <c r="BI24" s="538"/>
      <c r="BJ24" s="643">
        <v>16</v>
      </c>
      <c r="BK24" s="644"/>
      <c r="BL24" s="644" t="s">
        <v>690</v>
      </c>
      <c r="BM24" s="644"/>
      <c r="BN24" s="644"/>
      <c r="BO24" s="644"/>
      <c r="BP24" s="644"/>
      <c r="BQ24" s="644"/>
      <c r="BR24" s="644"/>
      <c r="BS24" s="644"/>
      <c r="BT24" s="644"/>
      <c r="BU24" s="644"/>
      <c r="BV24" s="650"/>
    </row>
    <row r="25" spans="1:74" ht="15.75" customHeight="1">
      <c r="A25" s="761">
        <v>3</v>
      </c>
      <c r="B25" s="1251"/>
      <c r="C25" s="1108"/>
      <c r="D25" s="1108"/>
      <c r="E25" s="1108"/>
      <c r="F25" s="1252"/>
      <c r="G25" s="1251"/>
      <c r="H25" s="1108"/>
      <c r="I25" s="1108"/>
      <c r="J25" s="1108"/>
      <c r="K25" s="1108"/>
      <c r="L25" s="1108"/>
      <c r="M25" s="1252"/>
      <c r="N25" s="1251"/>
      <c r="O25" s="1108"/>
      <c r="P25" s="1108"/>
      <c r="Q25" s="1108"/>
      <c r="R25" s="1252"/>
      <c r="S25" s="1251"/>
      <c r="T25" s="1108"/>
      <c r="U25" s="1252"/>
      <c r="V25" s="549" t="s">
        <v>552</v>
      </c>
      <c r="W25" s="645"/>
      <c r="X25" s="544" t="s">
        <v>687</v>
      </c>
      <c r="Y25" s="645"/>
      <c r="Z25" s="544" t="s">
        <v>687</v>
      </c>
      <c r="AA25" s="653"/>
      <c r="AB25" s="549" t="s">
        <v>552</v>
      </c>
      <c r="AC25" s="645"/>
      <c r="AD25" s="544" t="s">
        <v>687</v>
      </c>
      <c r="AE25" s="645"/>
      <c r="AF25" s="544" t="s">
        <v>687</v>
      </c>
      <c r="AG25" s="645"/>
      <c r="AH25" s="544" t="s">
        <v>555</v>
      </c>
      <c r="AI25" s="645" t="s">
        <v>552</v>
      </c>
      <c r="AJ25" s="645"/>
      <c r="AK25" s="544" t="s">
        <v>687</v>
      </c>
      <c r="AL25" s="645"/>
      <c r="AM25" s="544" t="s">
        <v>687</v>
      </c>
      <c r="AN25" s="653"/>
      <c r="AO25" s="1107"/>
      <c r="AP25" s="1108"/>
      <c r="AQ25" s="1109"/>
      <c r="AR25" s="354"/>
      <c r="AS25" s="354"/>
      <c r="AT25" s="354"/>
      <c r="AU25" s="458"/>
      <c r="AV25" s="754"/>
      <c r="AW25" s="755"/>
      <c r="AX25" s="655" t="s">
        <v>569</v>
      </c>
      <c r="AY25" s="755"/>
      <c r="AZ25" s="756"/>
      <c r="BA25" s="757"/>
      <c r="BB25" s="757"/>
      <c r="BC25" s="757"/>
      <c r="BD25" s="757"/>
      <c r="BE25" s="757"/>
      <c r="BF25" s="757"/>
      <c r="BG25" s="757"/>
      <c r="BH25" s="758"/>
      <c r="BI25" s="538"/>
      <c r="BJ25" s="643">
        <v>17</v>
      </c>
      <c r="BK25" s="644"/>
      <c r="BL25" s="644" t="s">
        <v>691</v>
      </c>
      <c r="BM25" s="644"/>
      <c r="BN25" s="644"/>
      <c r="BO25" s="644"/>
      <c r="BP25" s="644"/>
      <c r="BQ25" s="644"/>
      <c r="BR25" s="644"/>
      <c r="BS25" s="644"/>
      <c r="BT25" s="644"/>
      <c r="BU25" s="644"/>
      <c r="BV25" s="650"/>
    </row>
    <row r="26" spans="1:74" ht="15.75" customHeight="1">
      <c r="A26" s="761">
        <v>4</v>
      </c>
      <c r="B26" s="1251"/>
      <c r="C26" s="1108"/>
      <c r="D26" s="1108"/>
      <c r="E26" s="1108"/>
      <c r="F26" s="1252"/>
      <c r="G26" s="1251"/>
      <c r="H26" s="1108"/>
      <c r="I26" s="1108"/>
      <c r="J26" s="1108"/>
      <c r="K26" s="1108"/>
      <c r="L26" s="1108"/>
      <c r="M26" s="1252"/>
      <c r="N26" s="1251"/>
      <c r="O26" s="1108"/>
      <c r="P26" s="1108"/>
      <c r="Q26" s="1108"/>
      <c r="R26" s="1252"/>
      <c r="S26" s="1251"/>
      <c r="T26" s="1108"/>
      <c r="U26" s="1252"/>
      <c r="V26" s="549" t="s">
        <v>552</v>
      </c>
      <c r="W26" s="645"/>
      <c r="X26" s="544" t="s">
        <v>687</v>
      </c>
      <c r="Y26" s="645"/>
      <c r="Z26" s="544" t="s">
        <v>687</v>
      </c>
      <c r="AA26" s="653"/>
      <c r="AB26" s="549" t="s">
        <v>552</v>
      </c>
      <c r="AC26" s="645"/>
      <c r="AD26" s="544" t="s">
        <v>687</v>
      </c>
      <c r="AE26" s="645"/>
      <c r="AF26" s="544" t="s">
        <v>687</v>
      </c>
      <c r="AG26" s="645"/>
      <c r="AH26" s="544" t="s">
        <v>555</v>
      </c>
      <c r="AI26" s="645" t="s">
        <v>552</v>
      </c>
      <c r="AJ26" s="645"/>
      <c r="AK26" s="544" t="s">
        <v>687</v>
      </c>
      <c r="AL26" s="645"/>
      <c r="AM26" s="544" t="s">
        <v>687</v>
      </c>
      <c r="AN26" s="653"/>
      <c r="AO26" s="1107"/>
      <c r="AP26" s="1108"/>
      <c r="AQ26" s="1109"/>
      <c r="AR26" s="354"/>
      <c r="AS26" s="354"/>
      <c r="AT26" s="354"/>
      <c r="AU26" s="458"/>
      <c r="AV26" s="754"/>
      <c r="AW26" s="755"/>
      <c r="AX26" s="655" t="s">
        <v>537</v>
      </c>
      <c r="AY26" s="755"/>
      <c r="AZ26" s="756"/>
      <c r="BA26" s="757"/>
      <c r="BB26" s="757"/>
      <c r="BC26" s="757"/>
      <c r="BD26" s="757"/>
      <c r="BE26" s="757"/>
      <c r="BF26" s="757"/>
      <c r="BG26" s="757"/>
      <c r="BH26" s="758"/>
      <c r="BI26" s="538"/>
      <c r="BJ26" s="643">
        <v>18</v>
      </c>
      <c r="BK26" s="644"/>
      <c r="BL26" s="644" t="s">
        <v>692</v>
      </c>
      <c r="BM26" s="644"/>
      <c r="BN26" s="644"/>
      <c r="BO26" s="644"/>
      <c r="BP26" s="644"/>
      <c r="BQ26" s="644"/>
      <c r="BR26" s="644"/>
      <c r="BS26" s="644"/>
      <c r="BT26" s="644"/>
      <c r="BU26" s="644"/>
      <c r="BV26" s="650"/>
    </row>
    <row r="27" spans="1:80" ht="15.75" customHeight="1">
      <c r="A27" s="761">
        <v>5</v>
      </c>
      <c r="B27" s="1251"/>
      <c r="C27" s="1108"/>
      <c r="D27" s="1108"/>
      <c r="E27" s="1108"/>
      <c r="F27" s="1252"/>
      <c r="G27" s="1251"/>
      <c r="H27" s="1108"/>
      <c r="I27" s="1108"/>
      <c r="J27" s="1108"/>
      <c r="K27" s="1108"/>
      <c r="L27" s="1108"/>
      <c r="M27" s="1252"/>
      <c r="N27" s="1251"/>
      <c r="O27" s="1108"/>
      <c r="P27" s="1108"/>
      <c r="Q27" s="1108"/>
      <c r="R27" s="1252"/>
      <c r="S27" s="1251"/>
      <c r="T27" s="1108"/>
      <c r="U27" s="1252"/>
      <c r="V27" s="549" t="s">
        <v>552</v>
      </c>
      <c r="W27" s="645"/>
      <c r="X27" s="544" t="s">
        <v>687</v>
      </c>
      <c r="Y27" s="645"/>
      <c r="Z27" s="544" t="s">
        <v>687</v>
      </c>
      <c r="AA27" s="653"/>
      <c r="AB27" s="549" t="s">
        <v>552</v>
      </c>
      <c r="AC27" s="645"/>
      <c r="AD27" s="544" t="s">
        <v>687</v>
      </c>
      <c r="AE27" s="645"/>
      <c r="AF27" s="544" t="s">
        <v>687</v>
      </c>
      <c r="AG27" s="645"/>
      <c r="AH27" s="544" t="s">
        <v>555</v>
      </c>
      <c r="AI27" s="645" t="s">
        <v>552</v>
      </c>
      <c r="AJ27" s="645"/>
      <c r="AK27" s="544" t="s">
        <v>687</v>
      </c>
      <c r="AL27" s="645"/>
      <c r="AM27" s="544" t="s">
        <v>687</v>
      </c>
      <c r="AN27" s="653"/>
      <c r="AO27" s="1107"/>
      <c r="AP27" s="1108"/>
      <c r="AQ27" s="1109"/>
      <c r="AR27" s="354"/>
      <c r="AS27" s="354"/>
      <c r="AT27" s="354"/>
      <c r="AU27" s="458"/>
      <c r="AV27" s="754"/>
      <c r="AW27" s="755"/>
      <c r="AX27" s="655" t="s">
        <v>693</v>
      </c>
      <c r="AY27" s="755"/>
      <c r="AZ27" s="756"/>
      <c r="BA27" s="757"/>
      <c r="BB27" s="757"/>
      <c r="BC27" s="757"/>
      <c r="BD27" s="757"/>
      <c r="BE27" s="757"/>
      <c r="BF27" s="757"/>
      <c r="BG27" s="757"/>
      <c r="BH27" s="758"/>
      <c r="BI27" s="538"/>
      <c r="BJ27" s="643">
        <v>19</v>
      </c>
      <c r="BK27" s="644"/>
      <c r="BL27" s="644" t="s">
        <v>694</v>
      </c>
      <c r="BM27" s="644"/>
      <c r="BN27" s="644"/>
      <c r="BO27" s="644"/>
      <c r="BP27" s="644"/>
      <c r="BQ27" s="644"/>
      <c r="BR27" s="644"/>
      <c r="BS27" s="644"/>
      <c r="BT27" s="644"/>
      <c r="BU27" s="644"/>
      <c r="BV27" s="650"/>
      <c r="BW27" s="1"/>
      <c r="BX27" s="1"/>
      <c r="BY27" s="1"/>
      <c r="BZ27" s="1"/>
      <c r="CA27" s="1"/>
      <c r="CB27" s="1"/>
    </row>
    <row r="28" spans="1:80" ht="15.75" customHeight="1">
      <c r="A28" s="761">
        <v>6</v>
      </c>
      <c r="B28" s="1251"/>
      <c r="C28" s="1108"/>
      <c r="D28" s="1108"/>
      <c r="E28" s="1108"/>
      <c r="F28" s="1252"/>
      <c r="G28" s="1251"/>
      <c r="H28" s="1108"/>
      <c r="I28" s="1108"/>
      <c r="J28" s="1108"/>
      <c r="K28" s="1108"/>
      <c r="L28" s="1108"/>
      <c r="M28" s="1252"/>
      <c r="N28" s="1251"/>
      <c r="O28" s="1108"/>
      <c r="P28" s="1108"/>
      <c r="Q28" s="1108"/>
      <c r="R28" s="1252"/>
      <c r="S28" s="1251"/>
      <c r="T28" s="1108"/>
      <c r="U28" s="1252"/>
      <c r="V28" s="549" t="s">
        <v>552</v>
      </c>
      <c r="W28" s="645"/>
      <c r="X28" s="544" t="s">
        <v>687</v>
      </c>
      <c r="Y28" s="645"/>
      <c r="Z28" s="544" t="s">
        <v>687</v>
      </c>
      <c r="AA28" s="653"/>
      <c r="AB28" s="549" t="s">
        <v>552</v>
      </c>
      <c r="AC28" s="645"/>
      <c r="AD28" s="544" t="s">
        <v>687</v>
      </c>
      <c r="AE28" s="645"/>
      <c r="AF28" s="544" t="s">
        <v>687</v>
      </c>
      <c r="AG28" s="645"/>
      <c r="AH28" s="544" t="s">
        <v>555</v>
      </c>
      <c r="AI28" s="645" t="s">
        <v>552</v>
      </c>
      <c r="AJ28" s="645"/>
      <c r="AK28" s="544" t="s">
        <v>687</v>
      </c>
      <c r="AL28" s="645"/>
      <c r="AM28" s="544" t="s">
        <v>687</v>
      </c>
      <c r="AN28" s="653"/>
      <c r="AO28" s="1107"/>
      <c r="AP28" s="1108"/>
      <c r="AQ28" s="1109"/>
      <c r="AR28" s="354"/>
      <c r="AS28" s="354"/>
      <c r="AT28" s="354"/>
      <c r="AU28" s="458"/>
      <c r="AV28" s="754"/>
      <c r="AW28" s="755"/>
      <c r="AX28" s="655" t="s">
        <v>695</v>
      </c>
      <c r="AY28" s="755"/>
      <c r="AZ28" s="756"/>
      <c r="BA28" s="757"/>
      <c r="BB28" s="757"/>
      <c r="BC28" s="757"/>
      <c r="BD28" s="757"/>
      <c r="BE28" s="757"/>
      <c r="BF28" s="757"/>
      <c r="BG28" s="757"/>
      <c r="BH28" s="758"/>
      <c r="BI28" s="538"/>
      <c r="BJ28" s="643">
        <v>20</v>
      </c>
      <c r="BK28" s="644"/>
      <c r="BL28" s="644" t="s">
        <v>649</v>
      </c>
      <c r="BM28" s="644"/>
      <c r="BN28" s="644"/>
      <c r="BO28" s="644"/>
      <c r="BP28" s="644"/>
      <c r="BQ28" s="644"/>
      <c r="BR28" s="644"/>
      <c r="BS28" s="644"/>
      <c r="BT28" s="644"/>
      <c r="BU28" s="644"/>
      <c r="BV28" s="650"/>
      <c r="BW28" s="1"/>
      <c r="BX28" s="1"/>
      <c r="BY28" s="1"/>
      <c r="BZ28" s="1"/>
      <c r="CA28" s="1"/>
      <c r="CB28" s="1"/>
    </row>
    <row r="29" spans="1:80" ht="15.75" customHeight="1">
      <c r="A29" s="761">
        <v>7</v>
      </c>
      <c r="B29" s="1251"/>
      <c r="C29" s="1108"/>
      <c r="D29" s="1108"/>
      <c r="E29" s="1108"/>
      <c r="F29" s="1252"/>
      <c r="G29" s="1251"/>
      <c r="H29" s="1108"/>
      <c r="I29" s="1108"/>
      <c r="J29" s="1108"/>
      <c r="K29" s="1108"/>
      <c r="L29" s="1108"/>
      <c r="M29" s="1252"/>
      <c r="N29" s="1251"/>
      <c r="O29" s="1108"/>
      <c r="P29" s="1108"/>
      <c r="Q29" s="1108"/>
      <c r="R29" s="1252"/>
      <c r="S29" s="1251"/>
      <c r="T29" s="1108"/>
      <c r="U29" s="1252"/>
      <c r="V29" s="549" t="s">
        <v>552</v>
      </c>
      <c r="W29" s="645"/>
      <c r="X29" s="544" t="s">
        <v>687</v>
      </c>
      <c r="Y29" s="645"/>
      <c r="Z29" s="544" t="s">
        <v>687</v>
      </c>
      <c r="AA29" s="653"/>
      <c r="AB29" s="549" t="s">
        <v>552</v>
      </c>
      <c r="AC29" s="645"/>
      <c r="AD29" s="544" t="s">
        <v>687</v>
      </c>
      <c r="AE29" s="645"/>
      <c r="AF29" s="544" t="s">
        <v>687</v>
      </c>
      <c r="AG29" s="645"/>
      <c r="AH29" s="544" t="s">
        <v>555</v>
      </c>
      <c r="AI29" s="645" t="s">
        <v>552</v>
      </c>
      <c r="AJ29" s="645"/>
      <c r="AK29" s="544" t="s">
        <v>687</v>
      </c>
      <c r="AL29" s="645"/>
      <c r="AM29" s="544" t="s">
        <v>687</v>
      </c>
      <c r="AN29" s="653"/>
      <c r="AO29" s="1107"/>
      <c r="AP29" s="1108"/>
      <c r="AQ29" s="1109"/>
      <c r="AR29" s="354"/>
      <c r="AS29" s="354"/>
      <c r="AT29" s="354"/>
      <c r="AU29" s="458"/>
      <c r="AV29" s="754"/>
      <c r="AW29" s="755"/>
      <c r="AX29" s="655"/>
      <c r="AY29" s="755"/>
      <c r="AZ29" s="756"/>
      <c r="BA29" s="757"/>
      <c r="BB29" s="757"/>
      <c r="BC29" s="757"/>
      <c r="BD29" s="757"/>
      <c r="BE29" s="757"/>
      <c r="BF29" s="757"/>
      <c r="BG29" s="757"/>
      <c r="BH29" s="758"/>
      <c r="BI29" s="538"/>
      <c r="BJ29" s="643">
        <v>21</v>
      </c>
      <c r="BK29" s="644"/>
      <c r="BL29" s="644"/>
      <c r="BM29" s="644"/>
      <c r="BN29" s="644"/>
      <c r="BO29" s="644"/>
      <c r="BP29" s="644"/>
      <c r="BQ29" s="644"/>
      <c r="BR29" s="644"/>
      <c r="BS29" s="644"/>
      <c r="BT29" s="644"/>
      <c r="BU29" s="644"/>
      <c r="BV29" s="650"/>
      <c r="BW29" s="1"/>
      <c r="BX29" s="1"/>
      <c r="BY29" s="1"/>
      <c r="BZ29" s="1"/>
      <c r="CA29" s="1"/>
      <c r="CB29" s="1"/>
    </row>
    <row r="30" spans="1:80" ht="15.75" customHeight="1">
      <c r="A30" s="761">
        <v>8</v>
      </c>
      <c r="B30" s="1251"/>
      <c r="C30" s="1108"/>
      <c r="D30" s="1108"/>
      <c r="E30" s="1108"/>
      <c r="F30" s="1252"/>
      <c r="G30" s="1251"/>
      <c r="H30" s="1108"/>
      <c r="I30" s="1108"/>
      <c r="J30" s="1108"/>
      <c r="K30" s="1108"/>
      <c r="L30" s="1108"/>
      <c r="M30" s="1252"/>
      <c r="N30" s="1251"/>
      <c r="O30" s="1108"/>
      <c r="P30" s="1108"/>
      <c r="Q30" s="1108"/>
      <c r="R30" s="1252"/>
      <c r="S30" s="1251"/>
      <c r="T30" s="1108"/>
      <c r="U30" s="1252"/>
      <c r="V30" s="549" t="s">
        <v>552</v>
      </c>
      <c r="W30" s="645"/>
      <c r="X30" s="544" t="s">
        <v>687</v>
      </c>
      <c r="Y30" s="645"/>
      <c r="Z30" s="544" t="s">
        <v>687</v>
      </c>
      <c r="AA30" s="653"/>
      <c r="AB30" s="549" t="s">
        <v>552</v>
      </c>
      <c r="AC30" s="645"/>
      <c r="AD30" s="544" t="s">
        <v>687</v>
      </c>
      <c r="AE30" s="645"/>
      <c r="AF30" s="544" t="s">
        <v>687</v>
      </c>
      <c r="AG30" s="645"/>
      <c r="AH30" s="544" t="s">
        <v>555</v>
      </c>
      <c r="AI30" s="645" t="s">
        <v>552</v>
      </c>
      <c r="AJ30" s="645"/>
      <c r="AK30" s="544" t="s">
        <v>687</v>
      </c>
      <c r="AL30" s="645"/>
      <c r="AM30" s="544" t="s">
        <v>687</v>
      </c>
      <c r="AN30" s="653"/>
      <c r="AO30" s="1107"/>
      <c r="AP30" s="1108"/>
      <c r="AQ30" s="1109"/>
      <c r="AR30" s="354"/>
      <c r="AS30" s="354"/>
      <c r="AT30" s="354"/>
      <c r="AU30" s="458"/>
      <c r="AV30" s="764"/>
      <c r="AW30" s="765"/>
      <c r="AX30" s="728"/>
      <c r="AY30" s="765"/>
      <c r="AZ30" s="766"/>
      <c r="BA30" s="767"/>
      <c r="BB30" s="767"/>
      <c r="BC30" s="767"/>
      <c r="BD30" s="767"/>
      <c r="BE30" s="767"/>
      <c r="BF30" s="767"/>
      <c r="BG30" s="767"/>
      <c r="BH30" s="768"/>
      <c r="BI30" s="538"/>
      <c r="BJ30" s="643">
        <v>22</v>
      </c>
      <c r="BK30" s="644"/>
      <c r="BL30" s="644"/>
      <c r="BM30" s="644"/>
      <c r="BN30" s="644"/>
      <c r="BO30" s="644"/>
      <c r="BP30" s="644"/>
      <c r="BQ30" s="644"/>
      <c r="BR30" s="644"/>
      <c r="BS30" s="644"/>
      <c r="BT30" s="644"/>
      <c r="BU30" s="644"/>
      <c r="BV30" s="650"/>
      <c r="BW30" s="1"/>
      <c r="BX30" s="1"/>
      <c r="BY30" s="1"/>
      <c r="BZ30" s="1"/>
      <c r="CA30" s="1"/>
      <c r="CB30" s="1"/>
    </row>
    <row r="31" spans="1:80" ht="15.75" customHeight="1">
      <c r="A31" s="716"/>
      <c r="B31" s="670"/>
      <c r="C31" s="670"/>
      <c r="D31" s="670"/>
      <c r="E31" s="670"/>
      <c r="F31" s="670"/>
      <c r="G31" s="670"/>
      <c r="H31" s="670"/>
      <c r="I31" s="671"/>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673"/>
      <c r="AR31" s="354"/>
      <c r="AS31" s="354"/>
      <c r="AT31" s="354"/>
      <c r="AU31" s="458"/>
      <c r="AV31" s="769"/>
      <c r="AW31" s="770"/>
      <c r="AX31" s="770"/>
      <c r="AY31" s="770"/>
      <c r="AZ31" s="770"/>
      <c r="BA31" s="770"/>
      <c r="BB31" s="770"/>
      <c r="BC31" s="770" t="s">
        <v>696</v>
      </c>
      <c r="BD31" s="770"/>
      <c r="BE31" s="770"/>
      <c r="BF31" s="770"/>
      <c r="BG31" s="770"/>
      <c r="BH31" s="771"/>
      <c r="BI31" s="538"/>
      <c r="BJ31" s="643">
        <v>23</v>
      </c>
      <c r="BK31" s="644"/>
      <c r="BL31" s="644"/>
      <c r="BM31" s="644"/>
      <c r="BN31" s="644"/>
      <c r="BO31" s="644"/>
      <c r="BP31" s="644"/>
      <c r="BQ31" s="644"/>
      <c r="BR31" s="644"/>
      <c r="BS31" s="644"/>
      <c r="BT31" s="644"/>
      <c r="BU31" s="644"/>
      <c r="BV31" s="650"/>
      <c r="BW31" s="1"/>
      <c r="BX31" s="1"/>
      <c r="BY31" s="1"/>
      <c r="BZ31" s="1"/>
      <c r="CA31" s="1"/>
      <c r="CB31" s="1"/>
    </row>
    <row r="32" spans="1:80" ht="15.75" customHeight="1">
      <c r="A32" s="717"/>
      <c r="B32" s="772" t="s">
        <v>604</v>
      </c>
      <c r="C32" s="400"/>
      <c r="D32" s="400"/>
      <c r="E32" s="458"/>
      <c r="F32" s="400"/>
      <c r="G32" s="458"/>
      <c r="H32" s="400"/>
      <c r="I32" s="557"/>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c r="AN32" s="354"/>
      <c r="AO32" s="354"/>
      <c r="AP32" s="354"/>
      <c r="AQ32" s="519"/>
      <c r="AR32" s="354"/>
      <c r="AS32" s="354"/>
      <c r="AT32" s="354"/>
      <c r="AU32" s="458"/>
      <c r="AV32" s="746"/>
      <c r="AW32" s="747"/>
      <c r="AX32" s="773"/>
      <c r="AY32" s="747"/>
      <c r="AZ32" s="774"/>
      <c r="BA32" s="775"/>
      <c r="BB32" s="775"/>
      <c r="BC32" s="775"/>
      <c r="BD32" s="775"/>
      <c r="BE32" s="775"/>
      <c r="BF32" s="775"/>
      <c r="BG32" s="775"/>
      <c r="BH32" s="776"/>
      <c r="BI32" s="538"/>
      <c r="BJ32" s="643">
        <v>24</v>
      </c>
      <c r="BK32" s="644"/>
      <c r="BL32" s="644"/>
      <c r="BM32" s="644"/>
      <c r="BN32" s="644"/>
      <c r="BO32" s="644"/>
      <c r="BP32" s="644"/>
      <c r="BQ32" s="644"/>
      <c r="BR32" s="644"/>
      <c r="BS32" s="644"/>
      <c r="BT32" s="644"/>
      <c r="BU32" s="644"/>
      <c r="BV32" s="650"/>
      <c r="BW32" s="1"/>
      <c r="BX32" s="1"/>
      <c r="BY32" s="1"/>
      <c r="BZ32" s="1"/>
      <c r="CA32" s="1"/>
      <c r="CB32" s="1"/>
    </row>
    <row r="33" spans="1:80" ht="15.75" customHeight="1">
      <c r="A33" s="717"/>
      <c r="B33" s="772" t="s">
        <v>607</v>
      </c>
      <c r="C33" s="400"/>
      <c r="D33" s="400"/>
      <c r="E33" s="458"/>
      <c r="F33" s="400"/>
      <c r="G33" s="458"/>
      <c r="H33" s="400"/>
      <c r="I33" s="557"/>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4"/>
      <c r="AQ33" s="519"/>
      <c r="AR33" s="458"/>
      <c r="AS33" s="354"/>
      <c r="AT33" s="354"/>
      <c r="AU33" s="458"/>
      <c r="AV33" s="754"/>
      <c r="AW33" s="755"/>
      <c r="AX33" s="655"/>
      <c r="AY33" s="755"/>
      <c r="AZ33" s="756"/>
      <c r="BA33" s="757"/>
      <c r="BB33" s="757"/>
      <c r="BC33" s="757"/>
      <c r="BD33" s="757"/>
      <c r="BE33" s="757"/>
      <c r="BF33" s="757"/>
      <c r="BG33" s="757"/>
      <c r="BH33" s="758"/>
      <c r="BI33" s="538"/>
      <c r="BJ33" s="735">
        <v>25</v>
      </c>
      <c r="BK33" s="736"/>
      <c r="BL33" s="736"/>
      <c r="BM33" s="736"/>
      <c r="BN33" s="736"/>
      <c r="BO33" s="736"/>
      <c r="BP33" s="736"/>
      <c r="BQ33" s="736"/>
      <c r="BR33" s="736"/>
      <c r="BS33" s="736"/>
      <c r="BT33" s="736"/>
      <c r="BU33" s="736"/>
      <c r="BV33" s="737"/>
      <c r="BW33" s="1"/>
      <c r="BX33" s="1"/>
      <c r="BY33" s="1"/>
      <c r="BZ33" s="1"/>
      <c r="CA33" s="1"/>
      <c r="CB33" s="1"/>
    </row>
    <row r="34" spans="1:80" ht="15.75" customHeight="1">
      <c r="A34" s="718"/>
      <c r="B34" s="719"/>
      <c r="C34" s="719"/>
      <c r="D34" s="719"/>
      <c r="E34" s="719"/>
      <c r="F34" s="719"/>
      <c r="G34" s="719"/>
      <c r="H34" s="719"/>
      <c r="I34" s="720"/>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21"/>
      <c r="AQ34" s="522"/>
      <c r="AR34" s="458"/>
      <c r="AS34" s="354"/>
      <c r="AT34" s="354"/>
      <c r="AU34" s="458"/>
      <c r="AV34" s="754"/>
      <c r="AW34" s="755"/>
      <c r="AX34" s="655"/>
      <c r="AY34" s="755"/>
      <c r="AZ34" s="756"/>
      <c r="BA34" s="757"/>
      <c r="BB34" s="757"/>
      <c r="BC34" s="757"/>
      <c r="BD34" s="757"/>
      <c r="BE34" s="757"/>
      <c r="BF34" s="757"/>
      <c r="BG34" s="757"/>
      <c r="BH34" s="758"/>
      <c r="BI34" s="538"/>
      <c r="BJ34" s="458"/>
      <c r="BK34" s="458"/>
      <c r="BL34" s="458"/>
      <c r="BM34" s="458"/>
      <c r="BN34" s="458"/>
      <c r="BO34" s="458"/>
      <c r="BP34" s="458"/>
      <c r="BQ34" s="458"/>
      <c r="BR34" s="458"/>
      <c r="BS34" s="458"/>
      <c r="BT34" s="458"/>
      <c r="BU34" s="458"/>
      <c r="BV34" s="458"/>
      <c r="BW34" s="1"/>
      <c r="BX34" s="1"/>
      <c r="BY34" s="1"/>
      <c r="BZ34" s="1"/>
      <c r="CA34" s="1"/>
      <c r="CB34" s="1"/>
    </row>
    <row r="35" spans="1:80" ht="15.75" customHeight="1">
      <c r="A35" s="777"/>
      <c r="B35" s="778"/>
      <c r="C35" s="778"/>
      <c r="D35" s="778"/>
      <c r="E35" s="778"/>
      <c r="F35" s="778"/>
      <c r="G35" s="778"/>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8"/>
      <c r="AL35" s="778"/>
      <c r="AM35" s="778"/>
      <c r="AN35" s="778"/>
      <c r="AO35" s="778"/>
      <c r="AP35" s="778"/>
      <c r="AQ35" s="778"/>
      <c r="AR35" s="458"/>
      <c r="AS35" s="354"/>
      <c r="AT35" s="354"/>
      <c r="AU35" s="458"/>
      <c r="AV35" s="754"/>
      <c r="AW35" s="755"/>
      <c r="AX35" s="655"/>
      <c r="AY35" s="755"/>
      <c r="AZ35" s="756"/>
      <c r="BA35" s="757"/>
      <c r="BB35" s="757"/>
      <c r="BC35" s="757"/>
      <c r="BD35" s="757"/>
      <c r="BE35" s="757"/>
      <c r="BF35" s="757"/>
      <c r="BG35" s="757"/>
      <c r="BH35" s="758"/>
      <c r="BI35" s="538"/>
      <c r="BJ35" s="458"/>
      <c r="BK35" s="458"/>
      <c r="BL35" s="458"/>
      <c r="BM35" s="458"/>
      <c r="BN35" s="458"/>
      <c r="BO35" s="458"/>
      <c r="BP35" s="458"/>
      <c r="BQ35" s="458"/>
      <c r="BR35" s="458"/>
      <c r="BS35" s="458"/>
      <c r="BT35" s="458"/>
      <c r="BU35" s="458"/>
      <c r="BV35" s="458"/>
      <c r="BW35" s="1"/>
      <c r="BX35" s="1"/>
      <c r="BY35" s="1"/>
      <c r="BZ35" s="1"/>
      <c r="CA35" s="1"/>
      <c r="CB35" s="1"/>
    </row>
    <row r="36" spans="1:80" ht="15.75" customHeight="1">
      <c r="A36" s="533" t="s">
        <v>624</v>
      </c>
      <c r="B36" s="356"/>
      <c r="C36" s="356"/>
      <c r="D36" s="356"/>
      <c r="E36" s="356"/>
      <c r="F36" s="356"/>
      <c r="G36" s="356"/>
      <c r="H36" s="356"/>
      <c r="I36" s="356"/>
      <c r="J36" s="356"/>
      <c r="K36" s="356"/>
      <c r="L36" s="356"/>
      <c r="M36" s="356"/>
      <c r="N36" s="356"/>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4"/>
      <c r="AN36" s="354"/>
      <c r="AO36" s="354"/>
      <c r="AP36" s="354"/>
      <c r="AQ36" s="354"/>
      <c r="AR36" s="354"/>
      <c r="AS36" s="354"/>
      <c r="AT36" s="354"/>
      <c r="AU36" s="354"/>
      <c r="AV36" s="754"/>
      <c r="AW36" s="755"/>
      <c r="AX36" s="655"/>
      <c r="AY36" s="755"/>
      <c r="AZ36" s="756"/>
      <c r="BA36" s="757"/>
      <c r="BB36" s="757"/>
      <c r="BC36" s="757"/>
      <c r="BD36" s="757"/>
      <c r="BE36" s="757"/>
      <c r="BF36" s="757"/>
      <c r="BG36" s="757"/>
      <c r="BH36" s="758"/>
      <c r="BI36" s="538"/>
      <c r="BJ36" s="458"/>
      <c r="BK36" s="458"/>
      <c r="BL36" s="458"/>
      <c r="BM36" s="458"/>
      <c r="BN36" s="458"/>
      <c r="BO36" s="458"/>
      <c r="BP36" s="458"/>
      <c r="BQ36" s="458"/>
      <c r="BR36" s="458"/>
      <c r="BS36" s="458"/>
      <c r="BT36" s="458"/>
      <c r="BU36" s="458"/>
      <c r="BV36" s="458"/>
      <c r="BW36" s="1"/>
      <c r="BX36" s="1"/>
      <c r="BY36" s="1"/>
      <c r="BZ36" s="1"/>
      <c r="CA36" s="1"/>
      <c r="CB36" s="1"/>
    </row>
    <row r="37" spans="1:80" ht="15.75" customHeight="1">
      <c r="A37" s="400"/>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354"/>
      <c r="AN37" s="354"/>
      <c r="AO37" s="354"/>
      <c r="AP37" s="354"/>
      <c r="AQ37" s="354"/>
      <c r="AR37" s="354"/>
      <c r="AS37" s="354"/>
      <c r="AT37" s="354"/>
      <c r="AU37" s="458"/>
      <c r="AV37" s="754"/>
      <c r="AW37" s="755"/>
      <c r="AX37" s="655"/>
      <c r="AY37" s="755"/>
      <c r="AZ37" s="756"/>
      <c r="BA37" s="757"/>
      <c r="BB37" s="757"/>
      <c r="BC37" s="757"/>
      <c r="BD37" s="757"/>
      <c r="BE37" s="757"/>
      <c r="BF37" s="757"/>
      <c r="BG37" s="757"/>
      <c r="BH37" s="758"/>
      <c r="BI37" s="538"/>
      <c r="BJ37" s="458"/>
      <c r="BK37" s="458"/>
      <c r="BL37" s="458"/>
      <c r="BM37" s="458"/>
      <c r="BN37" s="458"/>
      <c r="BO37" s="458"/>
      <c r="BP37" s="458"/>
      <c r="BQ37" s="458"/>
      <c r="BR37" s="458"/>
      <c r="BS37" s="458"/>
      <c r="BT37" s="458"/>
      <c r="BU37" s="458"/>
      <c r="BV37" s="458"/>
      <c r="BW37" s="1"/>
      <c r="BX37" s="1"/>
      <c r="BY37" s="1"/>
      <c r="BZ37" s="1"/>
      <c r="CA37" s="1"/>
      <c r="CB37" s="1"/>
    </row>
    <row r="38" spans="1:80" ht="15.75" customHeight="1">
      <c r="A38" s="538"/>
      <c r="B38" s="400"/>
      <c r="C38" s="400"/>
      <c r="D38" s="400"/>
      <c r="E38" s="400"/>
      <c r="F38" s="400"/>
      <c r="G38" s="400"/>
      <c r="H38" s="400"/>
      <c r="I38" s="533" t="s">
        <v>625</v>
      </c>
      <c r="J38" s="356"/>
      <c r="K38" s="356"/>
      <c r="L38" s="356"/>
      <c r="M38" s="315"/>
      <c r="N38" s="722" t="s">
        <v>323</v>
      </c>
      <c r="O38" s="722"/>
      <c r="P38" s="723"/>
      <c r="Q38" s="322" t="s">
        <v>324</v>
      </c>
      <c r="R38" s="723"/>
      <c r="S38" s="322" t="s">
        <v>325</v>
      </c>
      <c r="T38" s="723"/>
      <c r="U38" s="322" t="s">
        <v>326</v>
      </c>
      <c r="V38" s="315"/>
      <c r="W38" s="315"/>
      <c r="X38" s="315"/>
      <c r="Y38" s="315"/>
      <c r="Z38" s="315"/>
      <c r="AA38" s="533"/>
      <c r="AB38" s="458"/>
      <c r="AC38" s="446"/>
      <c r="AD38" s="446"/>
      <c r="AE38" s="446"/>
      <c r="AF38" s="446"/>
      <c r="AG38" s="446"/>
      <c r="AH38" s="458"/>
      <c r="AI38" s="354"/>
      <c r="AJ38" s="458"/>
      <c r="AK38" s="354"/>
      <c r="AL38" s="354"/>
      <c r="AM38" s="354"/>
      <c r="AN38" s="354"/>
      <c r="AO38" s="354"/>
      <c r="AP38" s="354"/>
      <c r="AQ38" s="354"/>
      <c r="AR38" s="354"/>
      <c r="AS38" s="354"/>
      <c r="AT38" s="354"/>
      <c r="AU38" s="458"/>
      <c r="AV38" s="754"/>
      <c r="AW38" s="755"/>
      <c r="AX38" s="655"/>
      <c r="AY38" s="755"/>
      <c r="AZ38" s="756"/>
      <c r="BA38" s="757"/>
      <c r="BB38" s="757"/>
      <c r="BC38" s="757"/>
      <c r="BD38" s="757"/>
      <c r="BE38" s="757"/>
      <c r="BF38" s="757"/>
      <c r="BG38" s="757"/>
      <c r="BH38" s="758"/>
      <c r="BI38" s="538"/>
      <c r="BJ38" s="458"/>
      <c r="BK38" s="458"/>
      <c r="BL38" s="458"/>
      <c r="BM38" s="458"/>
      <c r="BN38" s="458"/>
      <c r="BO38" s="458"/>
      <c r="BP38" s="458"/>
      <c r="BQ38" s="458"/>
      <c r="BR38" s="458"/>
      <c r="BS38" s="458"/>
      <c r="BT38" s="458"/>
      <c r="BU38" s="458"/>
      <c r="BV38" s="458"/>
      <c r="BW38" s="1"/>
      <c r="BX38" s="1"/>
      <c r="BY38" s="1"/>
      <c r="BZ38" s="1"/>
      <c r="CA38" s="1"/>
      <c r="CB38" s="1"/>
    </row>
    <row r="39" spans="1:80" ht="15.75" customHeight="1">
      <c r="A39" s="538"/>
      <c r="B39" s="400"/>
      <c r="C39" s="400"/>
      <c r="D39" s="400"/>
      <c r="E39" s="400"/>
      <c r="F39" s="400"/>
      <c r="G39" s="400"/>
      <c r="H39" s="400"/>
      <c r="I39" s="400"/>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4"/>
      <c r="AN39" s="354"/>
      <c r="AO39" s="354"/>
      <c r="AP39" s="354"/>
      <c r="AQ39" s="354"/>
      <c r="AR39" s="354"/>
      <c r="AS39" s="354"/>
      <c r="AT39" s="354"/>
      <c r="AU39" s="458"/>
      <c r="AV39" s="754"/>
      <c r="AW39" s="755"/>
      <c r="AX39" s="655"/>
      <c r="AY39" s="755"/>
      <c r="AZ39" s="756"/>
      <c r="BA39" s="757"/>
      <c r="BB39" s="757"/>
      <c r="BC39" s="757"/>
      <c r="BD39" s="757"/>
      <c r="BE39" s="757"/>
      <c r="BF39" s="757"/>
      <c r="BG39" s="757"/>
      <c r="BH39" s="758"/>
      <c r="BI39" s="538"/>
      <c r="BJ39" s="458"/>
      <c r="BK39" s="458"/>
      <c r="BL39" s="458"/>
      <c r="BM39" s="458"/>
      <c r="BN39" s="458"/>
      <c r="BO39" s="458"/>
      <c r="BP39" s="458"/>
      <c r="BQ39" s="458"/>
      <c r="BR39" s="458"/>
      <c r="BS39" s="458"/>
      <c r="BT39" s="458"/>
      <c r="BU39" s="458"/>
      <c r="BV39" s="458"/>
      <c r="BW39" s="1"/>
      <c r="BX39" s="1"/>
      <c r="BY39" s="1"/>
      <c r="BZ39" s="1"/>
      <c r="CA39" s="1"/>
      <c r="CB39" s="1"/>
    </row>
    <row r="40" spans="1:80" ht="15.75" customHeight="1">
      <c r="A40" s="538"/>
      <c r="B40" s="315"/>
      <c r="C40" s="315"/>
      <c r="D40" s="400"/>
      <c r="E40" s="315"/>
      <c r="F40" s="315"/>
      <c r="G40" s="315"/>
      <c r="H40" s="315"/>
      <c r="I40" s="315"/>
      <c r="J40" s="664"/>
      <c r="K40" s="665" t="s">
        <v>697</v>
      </c>
      <c r="L40" s="666"/>
      <c r="M40" s="665"/>
      <c r="N40" s="665"/>
      <c r="O40" s="665"/>
      <c r="P40" s="665"/>
      <c r="Q40" s="665" t="s">
        <v>698</v>
      </c>
      <c r="R40" s="665"/>
      <c r="S40" s="665"/>
      <c r="T40" s="665"/>
      <c r="U40" s="667"/>
      <c r="V40" s="779" t="s">
        <v>699</v>
      </c>
      <c r="W40" s="779"/>
      <c r="X40" s="779"/>
      <c r="Y40" s="779"/>
      <c r="Z40" s="779"/>
      <c r="AA40" s="779"/>
      <c r="AB40" s="541"/>
      <c r="AC40" s="539"/>
      <c r="AD40" s="540"/>
      <c r="AE40" s="540"/>
      <c r="AF40" s="540"/>
      <c r="AG40" s="540" t="s">
        <v>700</v>
      </c>
      <c r="AH40" s="540"/>
      <c r="AI40" s="540"/>
      <c r="AJ40" s="540"/>
      <c r="AK40" s="637"/>
      <c r="AL40" s="354"/>
      <c r="AM40" s="354"/>
      <c r="AN40" s="354"/>
      <c r="AO40" s="354"/>
      <c r="AP40" s="354"/>
      <c r="AQ40" s="354"/>
      <c r="AR40" s="354"/>
      <c r="AS40" s="354"/>
      <c r="AT40" s="354"/>
      <c r="AU40" s="458"/>
      <c r="AV40" s="754"/>
      <c r="AW40" s="755"/>
      <c r="AX40" s="655"/>
      <c r="AY40" s="755"/>
      <c r="AZ40" s="756"/>
      <c r="BA40" s="757"/>
      <c r="BB40" s="757"/>
      <c r="BC40" s="757"/>
      <c r="BD40" s="757"/>
      <c r="BE40" s="757"/>
      <c r="BF40" s="757"/>
      <c r="BG40" s="757"/>
      <c r="BH40" s="758"/>
      <c r="BI40" s="538"/>
      <c r="BJ40" s="458"/>
      <c r="BK40" s="458"/>
      <c r="BL40" s="458"/>
      <c r="BM40" s="458"/>
      <c r="BN40" s="458"/>
      <c r="BO40" s="458"/>
      <c r="BP40" s="458"/>
      <c r="BQ40" s="458"/>
      <c r="BR40" s="458"/>
      <c r="BS40" s="458"/>
      <c r="BT40" s="458"/>
      <c r="BU40" s="458"/>
      <c r="BV40" s="458"/>
      <c r="BW40" s="1"/>
      <c r="BX40" s="1"/>
      <c r="BY40" s="1"/>
      <c r="BZ40" s="1"/>
      <c r="CA40" s="1"/>
      <c r="CB40" s="1"/>
    </row>
    <row r="41" spans="1:80" ht="15.75" customHeight="1">
      <c r="A41" s="400"/>
      <c r="B41" s="315"/>
      <c r="C41" s="315"/>
      <c r="D41" s="400"/>
      <c r="E41" s="315"/>
      <c r="F41" s="315"/>
      <c r="G41" s="315"/>
      <c r="H41" s="315"/>
      <c r="I41" s="315"/>
      <c r="J41" s="686"/>
      <c r="K41" s="780">
        <v>1</v>
      </c>
      <c r="L41" s="653"/>
      <c r="M41" s="645"/>
      <c r="N41" s="645"/>
      <c r="O41" s="645"/>
      <c r="P41" s="645"/>
      <c r="Q41" s="645"/>
      <c r="R41" s="645"/>
      <c r="S41" s="645"/>
      <c r="T41" s="645"/>
      <c r="U41" s="714"/>
      <c r="V41" s="680" t="s">
        <v>552</v>
      </c>
      <c r="W41" s="531"/>
      <c r="X41" s="531" t="s">
        <v>687</v>
      </c>
      <c r="Y41" s="531"/>
      <c r="Z41" s="531" t="s">
        <v>687</v>
      </c>
      <c r="AA41" s="531"/>
      <c r="AB41" s="683"/>
      <c r="AC41" s="543"/>
      <c r="AD41" s="544"/>
      <c r="AE41" s="544"/>
      <c r="AF41" s="544"/>
      <c r="AG41" s="544"/>
      <c r="AH41" s="544"/>
      <c r="AI41" s="544"/>
      <c r="AJ41" s="544"/>
      <c r="AK41" s="712"/>
      <c r="AL41" s="354"/>
      <c r="AM41" s="354"/>
      <c r="AN41" s="354"/>
      <c r="AO41" s="354"/>
      <c r="AP41" s="315"/>
      <c r="AQ41" s="315"/>
      <c r="AR41" s="315"/>
      <c r="AS41" s="315"/>
      <c r="AT41" s="354"/>
      <c r="AU41" s="458"/>
      <c r="AV41" s="754"/>
      <c r="AW41" s="755"/>
      <c r="AX41" s="655"/>
      <c r="AY41" s="755"/>
      <c r="AZ41" s="756"/>
      <c r="BA41" s="757"/>
      <c r="BB41" s="757"/>
      <c r="BC41" s="757"/>
      <c r="BD41" s="757"/>
      <c r="BE41" s="757"/>
      <c r="BF41" s="757"/>
      <c r="BG41" s="757"/>
      <c r="BH41" s="758"/>
      <c r="BI41" s="538"/>
      <c r="BJ41" s="458"/>
      <c r="BK41" s="458"/>
      <c r="BL41" s="458"/>
      <c r="BM41" s="458"/>
      <c r="BN41" s="458"/>
      <c r="BO41" s="458"/>
      <c r="BP41" s="458"/>
      <c r="BQ41" s="458"/>
      <c r="BR41" s="458"/>
      <c r="BS41" s="458"/>
      <c r="BT41" s="458"/>
      <c r="BU41" s="458"/>
      <c r="BV41" s="458"/>
      <c r="BW41" s="1"/>
      <c r="BX41" s="1"/>
      <c r="BY41" s="1"/>
      <c r="BZ41" s="1"/>
      <c r="CA41" s="1"/>
      <c r="CB41" s="1"/>
    </row>
    <row r="42" spans="1:80" ht="15.75" customHeight="1">
      <c r="A42" s="458"/>
      <c r="B42" s="315"/>
      <c r="C42" s="315"/>
      <c r="D42" s="354"/>
      <c r="E42" s="315"/>
      <c r="F42" s="315"/>
      <c r="G42" s="315"/>
      <c r="H42" s="315"/>
      <c r="I42" s="315"/>
      <c r="J42" s="781"/>
      <c r="K42" s="780">
        <v>2</v>
      </c>
      <c r="L42" s="545"/>
      <c r="M42" s="544"/>
      <c r="N42" s="544"/>
      <c r="O42" s="544"/>
      <c r="P42" s="544"/>
      <c r="Q42" s="544"/>
      <c r="R42" s="544"/>
      <c r="S42" s="544"/>
      <c r="T42" s="544"/>
      <c r="U42" s="535"/>
      <c r="V42" s="680" t="s">
        <v>552</v>
      </c>
      <c r="W42" s="531"/>
      <c r="X42" s="531" t="s">
        <v>687</v>
      </c>
      <c r="Y42" s="531"/>
      <c r="Z42" s="531" t="s">
        <v>687</v>
      </c>
      <c r="AA42" s="531"/>
      <c r="AB42" s="683"/>
      <c r="AC42" s="543"/>
      <c r="AD42" s="544"/>
      <c r="AE42" s="544"/>
      <c r="AF42" s="544"/>
      <c r="AG42" s="544"/>
      <c r="AH42" s="544"/>
      <c r="AI42" s="544"/>
      <c r="AJ42" s="544"/>
      <c r="AK42" s="712"/>
      <c r="AL42" s="354"/>
      <c r="AM42" s="354"/>
      <c r="AN42" s="354"/>
      <c r="AO42" s="356"/>
      <c r="AP42" s="315"/>
      <c r="AQ42" s="315"/>
      <c r="AR42" s="315"/>
      <c r="AS42" s="315"/>
      <c r="AT42" s="354"/>
      <c r="AU42" s="458"/>
      <c r="AV42" s="764"/>
      <c r="AW42" s="765"/>
      <c r="AX42" s="728"/>
      <c r="AY42" s="765"/>
      <c r="AZ42" s="766"/>
      <c r="BA42" s="767"/>
      <c r="BB42" s="767"/>
      <c r="BC42" s="767"/>
      <c r="BD42" s="767"/>
      <c r="BE42" s="767"/>
      <c r="BF42" s="767"/>
      <c r="BG42" s="767"/>
      <c r="BH42" s="768"/>
      <c r="BI42" s="538"/>
      <c r="BJ42" s="458"/>
      <c r="BK42" s="458"/>
      <c r="BL42" s="458"/>
      <c r="BM42" s="458"/>
      <c r="BN42" s="458"/>
      <c r="BO42" s="458"/>
      <c r="BP42" s="458"/>
      <c r="BQ42" s="458"/>
      <c r="BR42" s="458"/>
      <c r="BS42" s="458"/>
      <c r="BT42" s="458"/>
      <c r="BU42" s="458"/>
      <c r="BV42" s="458"/>
      <c r="BW42" s="1"/>
      <c r="BX42" s="1"/>
      <c r="BY42" s="1"/>
      <c r="BZ42" s="1"/>
      <c r="CA42" s="1"/>
      <c r="CB42" s="1"/>
    </row>
    <row r="43" spans="1:80" ht="15.75" customHeight="1">
      <c r="A43" s="458"/>
      <c r="B43" s="315"/>
      <c r="C43" s="315"/>
      <c r="D43" s="458"/>
      <c r="E43" s="315"/>
      <c r="F43" s="315"/>
      <c r="G43" s="315"/>
      <c r="H43" s="315"/>
      <c r="I43" s="315"/>
      <c r="J43" s="782"/>
      <c r="K43" s="783">
        <v>3</v>
      </c>
      <c r="L43" s="784"/>
      <c r="M43" s="785"/>
      <c r="N43" s="785"/>
      <c r="O43" s="785"/>
      <c r="P43" s="785"/>
      <c r="Q43" s="785"/>
      <c r="R43" s="785"/>
      <c r="S43" s="785"/>
      <c r="T43" s="785"/>
      <c r="U43" s="786"/>
      <c r="V43" s="680" t="s">
        <v>552</v>
      </c>
      <c r="W43" s="531"/>
      <c r="X43" s="531" t="s">
        <v>687</v>
      </c>
      <c r="Y43" s="531"/>
      <c r="Z43" s="531" t="s">
        <v>687</v>
      </c>
      <c r="AA43" s="531"/>
      <c r="AB43" s="787"/>
      <c r="AC43" s="688"/>
      <c r="AD43" s="785"/>
      <c r="AE43" s="785"/>
      <c r="AF43" s="785"/>
      <c r="AG43" s="785"/>
      <c r="AH43" s="785"/>
      <c r="AI43" s="785"/>
      <c r="AJ43" s="785"/>
      <c r="AK43" s="788"/>
      <c r="AL43" s="458"/>
      <c r="AM43" s="458"/>
      <c r="AN43" s="354"/>
      <c r="AO43" s="356"/>
      <c r="AP43" s="315"/>
      <c r="AQ43" s="315"/>
      <c r="AR43" s="315"/>
      <c r="AS43" s="315"/>
      <c r="AT43" s="356"/>
      <c r="AU43" s="458"/>
      <c r="AV43" s="458"/>
      <c r="AW43" s="458"/>
      <c r="AX43" s="458"/>
      <c r="AY43" s="458"/>
      <c r="AZ43" s="458"/>
      <c r="BA43" s="458"/>
      <c r="BB43" s="458"/>
      <c r="BC43" s="458"/>
      <c r="BD43" s="458"/>
      <c r="BE43" s="458"/>
      <c r="BF43" s="458"/>
      <c r="BG43" s="458"/>
      <c r="BH43" s="458"/>
      <c r="BI43" s="458"/>
      <c r="BJ43" s="458"/>
      <c r="BK43" s="458"/>
      <c r="BL43" s="458"/>
      <c r="BM43" s="458"/>
      <c r="BN43" s="458"/>
      <c r="BO43" s="458"/>
      <c r="BP43" s="458"/>
      <c r="BQ43" s="458"/>
      <c r="BR43" s="458"/>
      <c r="BS43" s="458"/>
      <c r="BT43" s="458"/>
      <c r="BU43" s="458"/>
      <c r="BV43" s="458"/>
      <c r="BW43" s="1"/>
      <c r="BX43" s="1"/>
      <c r="BY43" s="1"/>
      <c r="BZ43" s="1"/>
      <c r="CA43" s="1"/>
      <c r="CB43" s="1"/>
    </row>
    <row r="44" spans="1:80" ht="15.75" customHeight="1">
      <c r="A44" s="458"/>
      <c r="B44" s="315"/>
      <c r="C44" s="315"/>
      <c r="D44" s="458"/>
      <c r="E44" s="315"/>
      <c r="F44" s="315"/>
      <c r="G44" s="315"/>
      <c r="H44" s="315"/>
      <c r="I44" s="315"/>
      <c r="J44" s="782"/>
      <c r="K44" s="783">
        <v>4</v>
      </c>
      <c r="L44" s="784"/>
      <c r="M44" s="785"/>
      <c r="N44" s="785"/>
      <c r="O44" s="785"/>
      <c r="P44" s="785"/>
      <c r="Q44" s="785"/>
      <c r="R44" s="785"/>
      <c r="S44" s="785"/>
      <c r="T44" s="785"/>
      <c r="U44" s="786"/>
      <c r="V44" s="680" t="s">
        <v>552</v>
      </c>
      <c r="W44" s="531"/>
      <c r="X44" s="531" t="s">
        <v>687</v>
      </c>
      <c r="Y44" s="531"/>
      <c r="Z44" s="531" t="s">
        <v>687</v>
      </c>
      <c r="AA44" s="531"/>
      <c r="AB44" s="683"/>
      <c r="AC44" s="543"/>
      <c r="AD44" s="544"/>
      <c r="AE44" s="544"/>
      <c r="AF44" s="544"/>
      <c r="AG44" s="544"/>
      <c r="AH44" s="544"/>
      <c r="AI44" s="544"/>
      <c r="AJ44" s="544"/>
      <c r="AK44" s="712"/>
      <c r="AL44" s="354"/>
      <c r="AM44" s="458"/>
      <c r="AN44" s="354"/>
      <c r="AO44" s="356"/>
      <c r="AP44" s="315"/>
      <c r="AQ44" s="315"/>
      <c r="AR44" s="315"/>
      <c r="AS44" s="315"/>
      <c r="AT44" s="356"/>
      <c r="AU44" s="315"/>
      <c r="AV44" s="315"/>
      <c r="AW44" s="701" t="s">
        <v>632</v>
      </c>
      <c r="AX44" s="632" t="s">
        <v>633</v>
      </c>
      <c r="AY44" s="633"/>
      <c r="AZ44" s="405"/>
      <c r="BA44" s="633"/>
      <c r="BB44" s="633"/>
      <c r="BC44" s="315"/>
      <c r="BD44" s="633"/>
      <c r="BE44" s="633"/>
      <c r="BF44" s="633"/>
      <c r="BG44" s="633"/>
      <c r="BH44" s="405"/>
      <c r="BI44" s="633"/>
      <c r="BJ44" s="458"/>
      <c r="BK44" s="458"/>
      <c r="BL44" s="458"/>
      <c r="BM44" s="458"/>
      <c r="BN44" s="458"/>
      <c r="BO44" s="458"/>
      <c r="BP44" s="458"/>
      <c r="BQ44" s="458"/>
      <c r="BR44" s="458"/>
      <c r="BS44" s="458"/>
      <c r="BT44" s="458"/>
      <c r="BU44" s="458"/>
      <c r="BV44" s="458"/>
      <c r="BW44" s="1"/>
      <c r="BX44" s="1"/>
      <c r="BY44" s="1"/>
      <c r="BZ44" s="1"/>
      <c r="CA44" s="1"/>
      <c r="CB44" s="1"/>
    </row>
    <row r="45" spans="1:80" ht="15.75" customHeight="1">
      <c r="A45" s="458"/>
      <c r="B45" s="315"/>
      <c r="C45" s="315"/>
      <c r="D45" s="789"/>
      <c r="E45" s="315"/>
      <c r="F45" s="315"/>
      <c r="G45" s="315"/>
      <c r="H45" s="315"/>
      <c r="I45" s="315"/>
      <c r="J45" s="790"/>
      <c r="K45" s="780">
        <v>5</v>
      </c>
      <c r="L45" s="791"/>
      <c r="M45" s="792"/>
      <c r="N45" s="792"/>
      <c r="O45" s="792"/>
      <c r="P45" s="792"/>
      <c r="Q45" s="792"/>
      <c r="R45" s="792"/>
      <c r="S45" s="792"/>
      <c r="T45" s="792"/>
      <c r="U45" s="793"/>
      <c r="V45" s="680" t="s">
        <v>552</v>
      </c>
      <c r="W45" s="531"/>
      <c r="X45" s="531" t="s">
        <v>687</v>
      </c>
      <c r="Y45" s="531"/>
      <c r="Z45" s="531" t="s">
        <v>687</v>
      </c>
      <c r="AA45" s="531"/>
      <c r="AB45" s="787"/>
      <c r="AC45" s="688"/>
      <c r="AD45" s="785"/>
      <c r="AE45" s="785"/>
      <c r="AF45" s="785"/>
      <c r="AG45" s="785"/>
      <c r="AH45" s="785"/>
      <c r="AI45" s="785"/>
      <c r="AJ45" s="785"/>
      <c r="AK45" s="788"/>
      <c r="AL45" s="458"/>
      <c r="AM45" s="458"/>
      <c r="AN45" s="354"/>
      <c r="AO45" s="356"/>
      <c r="AP45" s="315"/>
      <c r="AQ45" s="315"/>
      <c r="AR45" s="315"/>
      <c r="AS45" s="315"/>
      <c r="AT45" s="356"/>
      <c r="AU45" s="315"/>
      <c r="AV45" s="633"/>
      <c r="AW45" s="633"/>
      <c r="AX45" s="632" t="s">
        <v>638</v>
      </c>
      <c r="AY45" s="633"/>
      <c r="AZ45" s="405"/>
      <c r="BA45" s="633"/>
      <c r="BB45" s="633"/>
      <c r="BC45" s="315"/>
      <c r="BD45" s="633"/>
      <c r="BE45" s="633"/>
      <c r="BF45" s="633"/>
      <c r="BG45" s="633"/>
      <c r="BH45" s="405"/>
      <c r="BI45" s="633"/>
      <c r="BJ45" s="458"/>
      <c r="BK45" s="458"/>
      <c r="BL45" s="458"/>
      <c r="BM45" s="458"/>
      <c r="BN45" s="458"/>
      <c r="BO45" s="458"/>
      <c r="BP45" s="458"/>
      <c r="BQ45" s="458"/>
      <c r="BR45" s="458"/>
      <c r="BS45" s="458"/>
      <c r="BT45" s="458"/>
      <c r="BU45" s="458"/>
      <c r="BV45" s="458"/>
      <c r="BW45" s="1"/>
      <c r="BX45" s="1"/>
      <c r="BY45" s="1"/>
      <c r="BZ45" s="1"/>
      <c r="CA45" s="1"/>
      <c r="CB45" s="1"/>
    </row>
    <row r="46" spans="1:80" ht="15.75" customHeight="1">
      <c r="A46" s="354"/>
      <c r="B46" s="315"/>
      <c r="C46" s="315"/>
      <c r="D46" s="354"/>
      <c r="E46" s="315"/>
      <c r="F46" s="315"/>
      <c r="G46" s="315"/>
      <c r="H46" s="315"/>
      <c r="I46" s="315"/>
      <c r="J46" s="782"/>
      <c r="K46" s="783">
        <v>6</v>
      </c>
      <c r="L46" s="784"/>
      <c r="M46" s="785"/>
      <c r="N46" s="785"/>
      <c r="O46" s="785"/>
      <c r="P46" s="785"/>
      <c r="Q46" s="785"/>
      <c r="R46" s="785"/>
      <c r="S46" s="785"/>
      <c r="T46" s="785"/>
      <c r="U46" s="786"/>
      <c r="V46" s="680" t="s">
        <v>552</v>
      </c>
      <c r="W46" s="531"/>
      <c r="X46" s="531" t="s">
        <v>687</v>
      </c>
      <c r="Y46" s="531"/>
      <c r="Z46" s="531" t="s">
        <v>687</v>
      </c>
      <c r="AA46" s="531"/>
      <c r="AB46" s="787"/>
      <c r="AC46" s="688"/>
      <c r="AD46" s="785"/>
      <c r="AE46" s="785"/>
      <c r="AF46" s="785"/>
      <c r="AG46" s="785"/>
      <c r="AH46" s="785"/>
      <c r="AI46" s="785"/>
      <c r="AJ46" s="785"/>
      <c r="AK46" s="788"/>
      <c r="AL46" s="458"/>
      <c r="AM46" s="458"/>
      <c r="AN46" s="354"/>
      <c r="AO46" s="356"/>
      <c r="AP46" s="315"/>
      <c r="AQ46" s="315"/>
      <c r="AR46" s="315"/>
      <c r="AS46" s="315"/>
      <c r="AT46" s="356"/>
      <c r="AU46" s="315"/>
      <c r="AV46" s="633"/>
      <c r="AW46" s="633"/>
      <c r="AX46" s="632" t="s">
        <v>640</v>
      </c>
      <c r="AY46" s="633"/>
      <c r="AZ46" s="633"/>
      <c r="BA46" s="633"/>
      <c r="BB46" s="633"/>
      <c r="BC46" s="315"/>
      <c r="BD46" s="633"/>
      <c r="BE46" s="633"/>
      <c r="BF46" s="633"/>
      <c r="BG46" s="633"/>
      <c r="BH46" s="633"/>
      <c r="BI46" s="633"/>
      <c r="BJ46" s="633"/>
      <c r="BK46" s="458"/>
      <c r="BL46" s="458"/>
      <c r="BM46" s="458"/>
      <c r="BN46" s="458"/>
      <c r="BO46" s="458"/>
      <c r="BP46" s="458"/>
      <c r="BQ46" s="458"/>
      <c r="BR46" s="458"/>
      <c r="BS46" s="458"/>
      <c r="BT46" s="458"/>
      <c r="BU46" s="458"/>
      <c r="BV46" s="458"/>
      <c r="BW46" s="1"/>
      <c r="BX46" s="1"/>
      <c r="BY46" s="1"/>
      <c r="BZ46" s="1"/>
      <c r="CA46" s="1"/>
      <c r="CB46" s="1"/>
    </row>
    <row r="47" spans="1:80" ht="15.75" customHeight="1">
      <c r="A47" s="458"/>
      <c r="B47" s="315"/>
      <c r="C47" s="315"/>
      <c r="D47" s="354"/>
      <c r="E47" s="315"/>
      <c r="F47" s="315"/>
      <c r="G47" s="315"/>
      <c r="H47" s="315"/>
      <c r="I47" s="315"/>
      <c r="J47" s="781"/>
      <c r="K47" s="780">
        <v>7</v>
      </c>
      <c r="L47" s="545"/>
      <c r="M47" s="544"/>
      <c r="N47" s="544"/>
      <c r="O47" s="544"/>
      <c r="P47" s="544"/>
      <c r="Q47" s="544"/>
      <c r="R47" s="544"/>
      <c r="S47" s="544"/>
      <c r="T47" s="544"/>
      <c r="U47" s="535"/>
      <c r="V47" s="680" t="s">
        <v>552</v>
      </c>
      <c r="W47" s="531"/>
      <c r="X47" s="531" t="s">
        <v>687</v>
      </c>
      <c r="Y47" s="531"/>
      <c r="Z47" s="531" t="s">
        <v>687</v>
      </c>
      <c r="AA47" s="531"/>
      <c r="AB47" s="683"/>
      <c r="AC47" s="543"/>
      <c r="AD47" s="544"/>
      <c r="AE47" s="544"/>
      <c r="AF47" s="544"/>
      <c r="AG47" s="544"/>
      <c r="AH47" s="544"/>
      <c r="AI47" s="544"/>
      <c r="AJ47" s="544"/>
      <c r="AK47" s="712"/>
      <c r="AL47" s="354"/>
      <c r="AM47" s="354"/>
      <c r="AN47" s="354"/>
      <c r="AO47" s="356"/>
      <c r="AP47" s="315"/>
      <c r="AQ47" s="315"/>
      <c r="AR47" s="315"/>
      <c r="AS47" s="315"/>
      <c r="AT47" s="356"/>
      <c r="AU47" s="315"/>
      <c r="AV47" s="525"/>
      <c r="AW47" s="525"/>
      <c r="AX47" s="733" t="s">
        <v>701</v>
      </c>
      <c r="AY47" s="525"/>
      <c r="AZ47" s="525"/>
      <c r="BA47" s="525"/>
      <c r="BB47" s="525"/>
      <c r="BC47" s="315"/>
      <c r="BD47" s="525"/>
      <c r="BE47" s="525"/>
      <c r="BF47" s="525"/>
      <c r="BG47" s="525"/>
      <c r="BH47" s="525"/>
      <c r="BI47" s="525"/>
      <c r="BJ47" s="633"/>
      <c r="BK47" s="458"/>
      <c r="BL47" s="458"/>
      <c r="BM47" s="458"/>
      <c r="BN47" s="458"/>
      <c r="BO47" s="458"/>
      <c r="BP47" s="458"/>
      <c r="BQ47" s="458"/>
      <c r="BR47" s="458"/>
      <c r="BS47" s="458"/>
      <c r="BT47" s="458"/>
      <c r="BU47" s="458"/>
      <c r="BV47" s="458"/>
      <c r="BW47" s="1"/>
      <c r="BX47" s="1"/>
      <c r="BY47" s="1"/>
      <c r="BZ47" s="1"/>
      <c r="CA47" s="1"/>
      <c r="CB47" s="1"/>
    </row>
    <row r="48" spans="1:74" ht="15.75" customHeight="1">
      <c r="A48" s="458"/>
      <c r="B48" s="315"/>
      <c r="C48" s="315"/>
      <c r="D48" s="354"/>
      <c r="E48" s="315"/>
      <c r="F48" s="315"/>
      <c r="G48" s="315"/>
      <c r="H48" s="315"/>
      <c r="I48" s="315"/>
      <c r="J48" s="794"/>
      <c r="K48" s="795">
        <v>8</v>
      </c>
      <c r="L48" s="730"/>
      <c r="M48" s="550"/>
      <c r="N48" s="550"/>
      <c r="O48" s="550"/>
      <c r="P48" s="550"/>
      <c r="Q48" s="550"/>
      <c r="R48" s="550"/>
      <c r="S48" s="550"/>
      <c r="T48" s="550"/>
      <c r="U48" s="512"/>
      <c r="V48" s="719" t="s">
        <v>552</v>
      </c>
      <c r="W48" s="521"/>
      <c r="X48" s="521" t="s">
        <v>687</v>
      </c>
      <c r="Y48" s="521"/>
      <c r="Z48" s="521" t="s">
        <v>687</v>
      </c>
      <c r="AA48" s="521"/>
      <c r="AB48" s="734"/>
      <c r="AC48" s="727"/>
      <c r="AD48" s="550"/>
      <c r="AE48" s="550"/>
      <c r="AF48" s="550"/>
      <c r="AG48" s="550"/>
      <c r="AH48" s="550"/>
      <c r="AI48" s="550"/>
      <c r="AJ48" s="550"/>
      <c r="AK48" s="796"/>
      <c r="AL48" s="354"/>
      <c r="AM48" s="354"/>
      <c r="AN48" s="354"/>
      <c r="AO48" s="356"/>
      <c r="AP48" s="315"/>
      <c r="AQ48" s="315"/>
      <c r="AR48" s="315"/>
      <c r="AS48" s="315"/>
      <c r="AT48" s="356"/>
      <c r="AU48" s="315"/>
      <c r="AV48" s="525"/>
      <c r="AW48" s="525"/>
      <c r="AX48" s="733" t="s">
        <v>702</v>
      </c>
      <c r="AY48" s="525"/>
      <c r="AZ48" s="525"/>
      <c r="BA48" s="525"/>
      <c r="BB48" s="525"/>
      <c r="BC48" s="315"/>
      <c r="BD48" s="525"/>
      <c r="BE48" s="525"/>
      <c r="BF48" s="525"/>
      <c r="BG48" s="525"/>
      <c r="BH48" s="525"/>
      <c r="BI48" s="525"/>
      <c r="BJ48" s="633"/>
      <c r="BK48" s="633"/>
      <c r="BL48" s="315"/>
      <c r="BM48" s="315"/>
      <c r="BN48" s="315"/>
      <c r="BO48" s="315"/>
      <c r="BP48" s="315"/>
      <c r="BQ48" s="315"/>
      <c r="BR48" s="315"/>
      <c r="BS48" s="315"/>
      <c r="BT48" s="315"/>
      <c r="BU48" s="315"/>
      <c r="BV48" s="315"/>
    </row>
    <row r="49" spans="1:74" ht="15.75" customHeight="1">
      <c r="A49" s="458"/>
      <c r="B49" s="354"/>
      <c r="C49" s="315"/>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56"/>
      <c r="AI49" s="356"/>
      <c r="AJ49" s="356"/>
      <c r="AK49" s="356"/>
      <c r="AL49" s="356"/>
      <c r="AM49" s="356"/>
      <c r="AN49" s="356"/>
      <c r="AO49" s="356"/>
      <c r="AP49" s="315"/>
      <c r="AQ49" s="315"/>
      <c r="AR49" s="315"/>
      <c r="AS49" s="315"/>
      <c r="AT49" s="356"/>
      <c r="AU49" s="315"/>
      <c r="AV49" s="315"/>
      <c r="AW49" s="315"/>
      <c r="AX49" s="315"/>
      <c r="AY49" s="315"/>
      <c r="AZ49" s="315"/>
      <c r="BA49" s="315"/>
      <c r="BB49" s="315"/>
      <c r="BC49" s="315"/>
      <c r="BD49" s="315"/>
      <c r="BE49" s="315"/>
      <c r="BF49" s="315"/>
      <c r="BG49" s="315"/>
      <c r="BH49" s="315"/>
      <c r="BI49" s="315"/>
      <c r="BJ49" s="525"/>
      <c r="BK49" s="633"/>
      <c r="BL49" s="315"/>
      <c r="BM49" s="315"/>
      <c r="BN49" s="315"/>
      <c r="BO49" s="315"/>
      <c r="BP49" s="315"/>
      <c r="BQ49" s="315"/>
      <c r="BR49" s="315"/>
      <c r="BS49" s="315"/>
      <c r="BT49" s="315"/>
      <c r="BU49" s="315"/>
      <c r="BV49" s="315"/>
    </row>
    <row r="50" spans="1:74" ht="15.75" customHeight="1">
      <c r="A50" s="315"/>
      <c r="B50" s="356"/>
      <c r="C50" s="315"/>
      <c r="D50" s="315"/>
      <c r="E50" s="315"/>
      <c r="F50" s="315"/>
      <c r="G50" s="315"/>
      <c r="H50" s="315"/>
      <c r="I50" s="315"/>
      <c r="J50" s="664"/>
      <c r="K50" s="665" t="s">
        <v>635</v>
      </c>
      <c r="L50" s="666"/>
      <c r="M50" s="667"/>
      <c r="N50" s="665"/>
      <c r="O50" s="666"/>
      <c r="P50" s="667"/>
      <c r="Q50" s="665"/>
      <c r="R50" s="666"/>
      <c r="S50" s="667"/>
      <c r="T50" s="665" t="s">
        <v>636</v>
      </c>
      <c r="U50" s="668"/>
      <c r="V50" s="400"/>
      <c r="W50" s="400"/>
      <c r="X50" s="400"/>
      <c r="Y50" s="400"/>
      <c r="Z50" s="458"/>
      <c r="AA50" s="458"/>
      <c r="AB50" s="315"/>
      <c r="AC50" s="315"/>
      <c r="AD50" s="315"/>
      <c r="AE50" s="315"/>
      <c r="AF50" s="315"/>
      <c r="AG50" s="315"/>
      <c r="AH50" s="356"/>
      <c r="AI50" s="356"/>
      <c r="AJ50" s="356"/>
      <c r="AK50" s="356"/>
      <c r="AL50" s="356"/>
      <c r="AM50" s="356"/>
      <c r="AN50" s="356"/>
      <c r="AO50" s="356"/>
      <c r="AP50" s="354"/>
      <c r="AQ50" s="354"/>
      <c r="AR50" s="354"/>
      <c r="AS50" s="356"/>
      <c r="AT50" s="356"/>
      <c r="AU50" s="315"/>
      <c r="AV50" s="315"/>
      <c r="AW50" s="315"/>
      <c r="AX50" s="315"/>
      <c r="AY50" s="315"/>
      <c r="AZ50" s="315"/>
      <c r="BA50" s="315"/>
      <c r="BB50" s="315"/>
      <c r="BC50" s="315"/>
      <c r="BD50" s="315"/>
      <c r="BE50" s="315"/>
      <c r="BF50" s="315"/>
      <c r="BG50" s="315"/>
      <c r="BH50" s="315"/>
      <c r="BI50" s="315"/>
      <c r="BJ50" s="525"/>
      <c r="BK50" s="633"/>
      <c r="BL50" s="315"/>
      <c r="BM50" s="315"/>
      <c r="BN50" s="315"/>
      <c r="BO50" s="315"/>
      <c r="BP50" s="315"/>
      <c r="BQ50" s="315"/>
      <c r="BR50" s="315"/>
      <c r="BS50" s="315"/>
      <c r="BT50" s="315"/>
      <c r="BU50" s="315"/>
      <c r="BV50" s="315"/>
    </row>
    <row r="51" spans="1:74" ht="15.75" customHeight="1">
      <c r="A51" s="315"/>
      <c r="B51" s="356"/>
      <c r="C51" s="315"/>
      <c r="D51" s="315"/>
      <c r="E51" s="315"/>
      <c r="F51" s="315"/>
      <c r="G51" s="315"/>
      <c r="H51" s="315"/>
      <c r="I51" s="315"/>
      <c r="J51" s="481"/>
      <c r="K51" s="354"/>
      <c r="L51" s="677"/>
      <c r="M51" s="502"/>
      <c r="N51" s="354"/>
      <c r="O51" s="677"/>
      <c r="P51" s="502"/>
      <c r="Q51" s="354"/>
      <c r="R51" s="677"/>
      <c r="S51" s="502"/>
      <c r="T51" s="354"/>
      <c r="U51" s="519"/>
      <c r="V51" s="354"/>
      <c r="W51" s="354"/>
      <c r="X51" s="354"/>
      <c r="Y51" s="354"/>
      <c r="Z51" s="458"/>
      <c r="AA51" s="458"/>
      <c r="AB51" s="315"/>
      <c r="AC51" s="315"/>
      <c r="AD51" s="315"/>
      <c r="AE51" s="315"/>
      <c r="AF51" s="315"/>
      <c r="AG51" s="315"/>
      <c r="AH51" s="356"/>
      <c r="AI51" s="356"/>
      <c r="AJ51" s="356"/>
      <c r="AK51" s="356"/>
      <c r="AL51" s="356"/>
      <c r="AM51" s="356"/>
      <c r="AN51" s="356"/>
      <c r="AO51" s="356"/>
      <c r="AP51" s="356"/>
      <c r="AQ51" s="356"/>
      <c r="AR51" s="356"/>
      <c r="AS51" s="356"/>
      <c r="AT51" s="356"/>
      <c r="AU51" s="315"/>
      <c r="AV51" s="525"/>
      <c r="AW51" s="525"/>
      <c r="AX51" s="733"/>
      <c r="AY51" s="525"/>
      <c r="AZ51" s="525"/>
      <c r="BA51" s="525"/>
      <c r="BB51" s="525"/>
      <c r="BC51" s="315"/>
      <c r="BD51" s="525"/>
      <c r="BE51" s="525"/>
      <c r="BF51" s="525"/>
      <c r="BG51" s="525"/>
      <c r="BH51" s="525"/>
      <c r="BI51" s="525"/>
      <c r="BJ51" s="525"/>
      <c r="BK51" s="525"/>
      <c r="BL51" s="315"/>
      <c r="BM51" s="315"/>
      <c r="BN51" s="315"/>
      <c r="BO51" s="315"/>
      <c r="BP51" s="315"/>
      <c r="BQ51" s="315"/>
      <c r="BR51" s="315"/>
      <c r="BS51" s="315"/>
      <c r="BT51" s="315"/>
      <c r="BU51" s="315"/>
      <c r="BV51" s="315"/>
    </row>
    <row r="52" spans="1:74" ht="15.75" customHeight="1">
      <c r="A52" s="315"/>
      <c r="B52" s="356"/>
      <c r="C52" s="315"/>
      <c r="D52" s="315"/>
      <c r="E52" s="315"/>
      <c r="F52" s="315"/>
      <c r="G52" s="315"/>
      <c r="H52" s="315"/>
      <c r="I52" s="315"/>
      <c r="J52" s="481"/>
      <c r="K52" s="633" t="s">
        <v>360</v>
      </c>
      <c r="L52" s="677"/>
      <c r="M52" s="502"/>
      <c r="N52" s="633" t="s">
        <v>360</v>
      </c>
      <c r="O52" s="677"/>
      <c r="P52" s="502"/>
      <c r="Q52" s="633" t="s">
        <v>360</v>
      </c>
      <c r="R52" s="677"/>
      <c r="S52" s="502"/>
      <c r="T52" s="633" t="s">
        <v>360</v>
      </c>
      <c r="U52" s="519"/>
      <c r="V52" s="354"/>
      <c r="W52" s="633"/>
      <c r="X52" s="633"/>
      <c r="Y52" s="354"/>
      <c r="Z52" s="458"/>
      <c r="AA52" s="458"/>
      <c r="AB52" s="315"/>
      <c r="AC52" s="315"/>
      <c r="AD52" s="315"/>
      <c r="AE52" s="315"/>
      <c r="AF52" s="315"/>
      <c r="AG52" s="315"/>
      <c r="AH52" s="356"/>
      <c r="AI52" s="356"/>
      <c r="AJ52" s="356"/>
      <c r="AK52" s="356"/>
      <c r="AL52" s="356"/>
      <c r="AM52" s="356"/>
      <c r="AN52" s="356"/>
      <c r="AO52" s="356"/>
      <c r="AP52" s="356"/>
      <c r="AQ52" s="356"/>
      <c r="AR52" s="356"/>
      <c r="AS52" s="356"/>
      <c r="AT52" s="356"/>
      <c r="AU52" s="315"/>
      <c r="AV52" s="525"/>
      <c r="AW52" s="525"/>
      <c r="AX52" s="733"/>
      <c r="AY52" s="525"/>
      <c r="AZ52" s="525"/>
      <c r="BA52" s="525"/>
      <c r="BB52" s="525"/>
      <c r="BC52" s="315"/>
      <c r="BD52" s="525"/>
      <c r="BE52" s="525"/>
      <c r="BF52" s="525"/>
      <c r="BG52" s="525"/>
      <c r="BH52" s="525"/>
      <c r="BI52" s="525"/>
      <c r="BJ52" s="525"/>
      <c r="BK52" s="525"/>
      <c r="BL52" s="315"/>
      <c r="BM52" s="315"/>
      <c r="BN52" s="315"/>
      <c r="BO52" s="315"/>
      <c r="BP52" s="315"/>
      <c r="BQ52" s="315"/>
      <c r="BR52" s="315"/>
      <c r="BS52" s="315"/>
      <c r="BT52" s="315"/>
      <c r="BU52" s="315"/>
      <c r="BV52" s="315"/>
    </row>
    <row r="53" spans="1:74" ht="15.75" customHeight="1">
      <c r="A53" s="315"/>
      <c r="B53" s="356"/>
      <c r="C53" s="315"/>
      <c r="D53" s="315"/>
      <c r="E53" s="315"/>
      <c r="F53" s="315"/>
      <c r="G53" s="315"/>
      <c r="H53" s="315"/>
      <c r="I53" s="315"/>
      <c r="J53" s="497"/>
      <c r="K53" s="521"/>
      <c r="L53" s="734"/>
      <c r="M53" s="512"/>
      <c r="N53" s="521"/>
      <c r="O53" s="734"/>
      <c r="P53" s="512"/>
      <c r="Q53" s="521"/>
      <c r="R53" s="734"/>
      <c r="S53" s="512"/>
      <c r="T53" s="521"/>
      <c r="U53" s="522"/>
      <c r="V53" s="354"/>
      <c r="W53" s="354"/>
      <c r="X53" s="354"/>
      <c r="Y53" s="354"/>
      <c r="Z53" s="354"/>
      <c r="AA53" s="354"/>
      <c r="AB53" s="356"/>
      <c r="AC53" s="356"/>
      <c r="AD53" s="356"/>
      <c r="AE53" s="356"/>
      <c r="AF53" s="356"/>
      <c r="AG53" s="356"/>
      <c r="AH53" s="356"/>
      <c r="AI53" s="356"/>
      <c r="AJ53" s="356"/>
      <c r="AK53" s="356"/>
      <c r="AL53" s="356"/>
      <c r="AM53" s="356"/>
      <c r="AN53" s="356"/>
      <c r="AO53" s="356"/>
      <c r="AP53" s="356"/>
      <c r="AQ53" s="356"/>
      <c r="AR53" s="356"/>
      <c r="AS53" s="356"/>
      <c r="AT53" s="356"/>
      <c r="AU53" s="315"/>
      <c r="AV53" s="525"/>
      <c r="AW53" s="525"/>
      <c r="AX53" s="733"/>
      <c r="AY53" s="525"/>
      <c r="AZ53" s="525"/>
      <c r="BA53" s="525"/>
      <c r="BB53" s="525"/>
      <c r="BC53" s="315"/>
      <c r="BD53" s="525"/>
      <c r="BE53" s="525"/>
      <c r="BF53" s="525"/>
      <c r="BG53" s="525"/>
      <c r="BH53" s="525"/>
      <c r="BI53" s="525"/>
      <c r="BJ53" s="525"/>
      <c r="BK53" s="525"/>
      <c r="BL53" s="315"/>
      <c r="BM53" s="315"/>
      <c r="BN53" s="315"/>
      <c r="BO53" s="315"/>
      <c r="BP53" s="315"/>
      <c r="BQ53" s="315"/>
      <c r="BR53" s="315"/>
      <c r="BS53" s="315"/>
      <c r="BT53" s="315"/>
      <c r="BU53" s="315"/>
      <c r="BV53" s="315"/>
    </row>
    <row r="54" spans="1:74" ht="15.75" customHeight="1">
      <c r="A54" s="315"/>
      <c r="B54" s="315"/>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56"/>
      <c r="AQ54" s="356"/>
      <c r="AR54" s="356"/>
      <c r="AS54" s="356"/>
      <c r="AT54" s="356"/>
      <c r="AU54" s="315"/>
      <c r="AV54" s="525"/>
      <c r="AW54" s="525"/>
      <c r="AX54" s="315"/>
      <c r="AY54" s="525"/>
      <c r="AZ54" s="525"/>
      <c r="BA54" s="525"/>
      <c r="BB54" s="525"/>
      <c r="BC54" s="315"/>
      <c r="BD54" s="525"/>
      <c r="BE54" s="525"/>
      <c r="BF54" s="525"/>
      <c r="BG54" s="525"/>
      <c r="BH54" s="525"/>
      <c r="BI54" s="525"/>
      <c r="BJ54" s="525"/>
      <c r="BK54" s="525"/>
      <c r="BL54" s="315"/>
      <c r="BM54" s="315"/>
      <c r="BN54" s="315"/>
      <c r="BO54" s="315"/>
      <c r="BP54" s="315"/>
      <c r="BQ54" s="315"/>
      <c r="BR54" s="315"/>
      <c r="BS54" s="315"/>
      <c r="BT54" s="315"/>
      <c r="BU54" s="315"/>
      <c r="BV54" s="315"/>
    </row>
    <row r="55" spans="1:74" ht="4.5" customHeight="1">
      <c r="A55" s="315"/>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356"/>
      <c r="AI55" s="356"/>
      <c r="AJ55" s="356"/>
      <c r="AK55" s="356"/>
      <c r="AL55" s="356"/>
      <c r="AM55" s="356"/>
      <c r="AN55" s="356"/>
      <c r="AO55" s="356"/>
      <c r="AP55" s="356"/>
      <c r="AQ55" s="356"/>
      <c r="AR55" s="356"/>
      <c r="AS55" s="356"/>
      <c r="AT55" s="356"/>
      <c r="AU55" s="315"/>
      <c r="AV55" s="315"/>
      <c r="AW55" s="315"/>
      <c r="AX55" s="315"/>
      <c r="AY55" s="315"/>
      <c r="AZ55" s="315"/>
      <c r="BA55" s="315"/>
      <c r="BB55" s="315"/>
      <c r="BC55" s="315"/>
      <c r="BD55" s="315"/>
      <c r="BE55" s="315"/>
      <c r="BF55" s="315"/>
      <c r="BG55" s="315"/>
      <c r="BH55" s="315"/>
      <c r="BI55" s="315"/>
      <c r="BJ55" s="315"/>
      <c r="BK55" s="315"/>
      <c r="BL55" s="315"/>
      <c r="BM55" s="315"/>
      <c r="BN55" s="315"/>
      <c r="BO55" s="315"/>
      <c r="BP55" s="315"/>
      <c r="BQ55" s="315"/>
      <c r="BR55" s="315"/>
      <c r="BS55" s="315"/>
      <c r="BT55" s="315"/>
      <c r="BU55" s="315"/>
      <c r="BV55" s="315"/>
    </row>
    <row r="56" spans="2:46" ht="4.5" customHeight="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row>
    <row r="57" spans="2:46" ht="4.5" customHeight="1">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row>
    <row r="58" spans="2:46" ht="4.5" customHeight="1">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row>
    <row r="59" spans="2:46" ht="4.5" customHeight="1">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row>
    <row r="60" spans="2:46" ht="4.5" customHeight="1">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row>
    <row r="61" spans="2:46" ht="13.5" customHeight="1">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row>
    <row r="62" spans="2:46" ht="13.5" customHeight="1">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row>
    <row r="63" spans="2:46" ht="13.5" customHeight="1">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row>
    <row r="64" spans="2:46" ht="13.5" customHeight="1">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row>
    <row r="65" spans="2:46" ht="13.5" customHeight="1">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row>
    <row r="66" spans="2:46" ht="13.5" customHeight="1">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row>
    <row r="67" spans="2:46" ht="13.5" customHeight="1">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row>
    <row r="68" spans="2:46" ht="13.5" customHeight="1">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row>
    <row r="69" spans="2:46" ht="13.5" customHeight="1">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row>
    <row r="70" spans="2:46" ht="13.5" customHeight="1">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row>
    <row r="71" spans="2:46" ht="13.5" customHeight="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row>
    <row r="72" spans="2:46" ht="13.5" customHeight="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row>
    <row r="73" spans="2:46" ht="13.5" customHeight="1">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row>
    <row r="74" spans="2:46" ht="13.5" customHeight="1">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row>
    <row r="75" spans="2:46" ht="13.5" customHeight="1">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row>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sheetData>
  <mergeCells count="66">
    <mergeCell ref="AH1:AQ1"/>
    <mergeCell ref="B23:F23"/>
    <mergeCell ref="B24:F24"/>
    <mergeCell ref="B25:F25"/>
    <mergeCell ref="N23:R23"/>
    <mergeCell ref="N24:R24"/>
    <mergeCell ref="N25:R25"/>
    <mergeCell ref="AO23:AQ23"/>
    <mergeCell ref="AO24:AQ24"/>
    <mergeCell ref="AO25:AQ25"/>
    <mergeCell ref="B26:F26"/>
    <mergeCell ref="B27:F27"/>
    <mergeCell ref="B28:F28"/>
    <mergeCell ref="B29:F29"/>
    <mergeCell ref="G23:M23"/>
    <mergeCell ref="G24:M24"/>
    <mergeCell ref="G25:M25"/>
    <mergeCell ref="G26:M26"/>
    <mergeCell ref="N27:R27"/>
    <mergeCell ref="N28:R28"/>
    <mergeCell ref="N29:R29"/>
    <mergeCell ref="B30:F30"/>
    <mergeCell ref="G27:M27"/>
    <mergeCell ref="G28:M28"/>
    <mergeCell ref="G29:M29"/>
    <mergeCell ref="G30:M30"/>
    <mergeCell ref="N30:R30"/>
    <mergeCell ref="S23:U23"/>
    <mergeCell ref="S24:U24"/>
    <mergeCell ref="S25:U25"/>
    <mergeCell ref="S26:U26"/>
    <mergeCell ref="N26:R26"/>
    <mergeCell ref="AO30:AQ30"/>
    <mergeCell ref="BA9:BA10"/>
    <mergeCell ref="BB9:BB10"/>
    <mergeCell ref="AO29:AQ29"/>
    <mergeCell ref="X10:AC11"/>
    <mergeCell ref="S27:U27"/>
    <mergeCell ref="S28:U28"/>
    <mergeCell ref="S29:U29"/>
    <mergeCell ref="S30:U30"/>
    <mergeCell ref="BC9:BC10"/>
    <mergeCell ref="AO26:AQ26"/>
    <mergeCell ref="AO27:AQ27"/>
    <mergeCell ref="AO28:AQ28"/>
    <mergeCell ref="BH9:BH10"/>
    <mergeCell ref="A8:E9"/>
    <mergeCell ref="A10:E11"/>
    <mergeCell ref="F8:Q9"/>
    <mergeCell ref="F10:P11"/>
    <mergeCell ref="BD9:BD10"/>
    <mergeCell ref="BE9:BE10"/>
    <mergeCell ref="BF9:BF10"/>
    <mergeCell ref="BG9:BG10"/>
    <mergeCell ref="X8:AC9"/>
    <mergeCell ref="AC3:AE6"/>
    <mergeCell ref="X12:AC13"/>
    <mergeCell ref="AE8:AQ9"/>
    <mergeCell ref="AE12:AQ13"/>
    <mergeCell ref="AE10:AP11"/>
    <mergeCell ref="AF4:AL5"/>
    <mergeCell ref="AA4:AB5"/>
    <mergeCell ref="G4:N5"/>
    <mergeCell ref="O3:P6"/>
    <mergeCell ref="Q5:Y6"/>
    <mergeCell ref="Q3:Y4"/>
  </mergeCells>
  <dataValidations count="3">
    <dataValidation allowBlank="1" showInputMessage="1" showErrorMessage="1" imeMode="off" sqref="W23:W30 Y23:Y30 AA23:AA30 AC23:AC30 AE23:AE30 AG23:AG30 AJ23:AJ30 AL23:AL30 AN23:AN30 BQ6 BS6 BU6"/>
    <dataValidation allowBlank="1" showInputMessage="1" showErrorMessage="1" imeMode="halfKatakana" sqref="B23:F30 G23:M30 N23:R30"/>
    <dataValidation allowBlank="1" showInputMessage="1" showErrorMessage="1" imeMode="hiragana" sqref="S23:U30 AO23:AQ30"/>
  </dataValidations>
  <printOptions/>
  <pageMargins left="0.7874015748031497" right="0.3937007874015748" top="0.3937007874015748" bottom="0.3937007874015748" header="0" footer="0"/>
  <pageSetup horizontalDpi="300" verticalDpi="300" orientation="landscape" paperSize="8" r:id="rId2"/>
  <drawing r:id="rId1"/>
</worksheet>
</file>

<file path=xl/worksheets/sheet14.xml><?xml version="1.0" encoding="utf-8"?>
<worksheet xmlns="http://schemas.openxmlformats.org/spreadsheetml/2006/main" xmlns:r="http://schemas.openxmlformats.org/officeDocument/2006/relationships">
  <dimension ref="A1:AF55"/>
  <sheetViews>
    <sheetView workbookViewId="0" topLeftCell="A1">
      <selection activeCell="E2" sqref="E2"/>
    </sheetView>
  </sheetViews>
  <sheetFormatPr defaultColWidth="9.00390625" defaultRowHeight="12.75"/>
  <cols>
    <col min="1" max="30" width="3.25390625" style="0" customWidth="1"/>
    <col min="31" max="34" width="0.875" style="0" customWidth="1"/>
  </cols>
  <sheetData>
    <row r="1" spans="1:30" ht="19.5" customHeight="1">
      <c r="A1" s="324" t="s">
        <v>703</v>
      </c>
      <c r="B1" s="325"/>
      <c r="C1" s="325"/>
      <c r="D1" s="333"/>
      <c r="E1" s="325"/>
      <c r="F1" s="325"/>
      <c r="G1" s="326"/>
      <c r="H1" s="315"/>
      <c r="I1" s="315"/>
      <c r="J1" s="315"/>
      <c r="K1" s="315"/>
      <c r="L1" s="315"/>
      <c r="M1" s="315"/>
      <c r="N1" s="315"/>
      <c r="O1" s="315"/>
      <c r="P1" s="315"/>
      <c r="Q1" s="315"/>
      <c r="R1" s="315"/>
      <c r="S1" s="315"/>
      <c r="T1" s="315"/>
      <c r="U1" s="315"/>
      <c r="V1" s="315"/>
      <c r="W1" s="315"/>
      <c r="X1" s="315"/>
      <c r="Y1" s="315"/>
      <c r="Z1" s="315"/>
      <c r="AA1" s="315"/>
      <c r="AB1" s="315"/>
      <c r="AC1" s="315"/>
      <c r="AD1" s="315"/>
    </row>
    <row r="2" spans="1:30" ht="39.75" customHeight="1">
      <c r="A2" s="365"/>
      <c r="B2" s="797"/>
      <c r="C2" s="797"/>
      <c r="D2" s="365"/>
      <c r="E2" s="797"/>
      <c r="F2" s="797"/>
      <c r="G2" s="797"/>
      <c r="H2" s="315"/>
      <c r="I2" s="315"/>
      <c r="J2" s="315"/>
      <c r="K2" s="315"/>
      <c r="L2" s="315"/>
      <c r="M2" s="315"/>
      <c r="N2" s="315"/>
      <c r="O2" s="315"/>
      <c r="P2" s="315"/>
      <c r="Q2" s="315"/>
      <c r="R2" s="1259" t="s">
        <v>128</v>
      </c>
      <c r="S2" s="1093"/>
      <c r="T2" s="1094"/>
      <c r="U2" s="785"/>
      <c r="V2" s="785"/>
      <c r="W2" s="785"/>
      <c r="X2" s="785"/>
      <c r="Y2" s="785"/>
      <c r="Z2" s="785"/>
      <c r="AA2" s="785"/>
      <c r="AB2" s="785"/>
      <c r="AC2" s="785"/>
      <c r="AD2" s="798"/>
    </row>
    <row r="3" spans="1:31" ht="15" customHeight="1">
      <c r="A3" s="315"/>
      <c r="B3" s="315"/>
      <c r="C3" s="315"/>
      <c r="D3" s="315"/>
      <c r="E3" s="315"/>
      <c r="F3" s="315"/>
      <c r="G3" s="315"/>
      <c r="H3" s="315"/>
      <c r="I3" s="315"/>
      <c r="J3" s="315"/>
      <c r="K3" s="315"/>
      <c r="L3" s="315"/>
      <c r="M3" s="315"/>
      <c r="N3" s="315"/>
      <c r="O3" s="315"/>
      <c r="P3" s="315"/>
      <c r="Q3" s="315"/>
      <c r="R3" s="315"/>
      <c r="S3" s="315"/>
      <c r="T3" s="315"/>
      <c r="U3" s="315"/>
      <c r="V3" s="315"/>
      <c r="W3" s="315"/>
      <c r="X3" s="1262">
        <f>IF('初期入力'!$E$12="",'初期入力'!$E$11,'初期入力'!$E$12)</f>
        <v>0</v>
      </c>
      <c r="Y3" s="1262"/>
      <c r="Z3" s="1262"/>
      <c r="AA3" s="1262"/>
      <c r="AB3" s="1262"/>
      <c r="AC3" s="1262"/>
      <c r="AD3" s="1262"/>
      <c r="AE3" s="53"/>
    </row>
    <row r="4" spans="1:30" ht="24.75" customHeight="1">
      <c r="A4" s="315"/>
      <c r="B4" s="315"/>
      <c r="C4" s="315"/>
      <c r="D4" s="315"/>
      <c r="E4" s="315"/>
      <c r="F4" s="315"/>
      <c r="G4" s="315"/>
      <c r="H4" s="315"/>
      <c r="I4" s="315"/>
      <c r="J4" s="315"/>
      <c r="K4" s="315"/>
      <c r="L4" s="315"/>
      <c r="M4" s="315"/>
      <c r="N4" s="315"/>
      <c r="O4" s="331" t="s">
        <v>704</v>
      </c>
      <c r="P4" s="331"/>
      <c r="Q4" s="315"/>
      <c r="R4" s="315"/>
      <c r="S4" s="315"/>
      <c r="T4" s="315"/>
      <c r="U4" s="315"/>
      <c r="V4" s="315"/>
      <c r="W4" s="315"/>
      <c r="X4" s="315"/>
      <c r="Y4" s="315"/>
      <c r="Z4" s="315"/>
      <c r="AA4" s="315"/>
      <c r="AB4" s="315"/>
      <c r="AC4" s="315"/>
      <c r="AD4" s="315"/>
    </row>
    <row r="5" spans="1:30" ht="15.75" customHeight="1">
      <c r="A5" s="315"/>
      <c r="B5" s="356"/>
      <c r="C5" s="356"/>
      <c r="D5" s="356"/>
      <c r="E5" s="1258">
        <f>IF('初期入力'!$E$14="","",'初期入力'!$E$14)</f>
      </c>
      <c r="F5" s="1258"/>
      <c r="G5" s="1258"/>
      <c r="H5" s="1258"/>
      <c r="I5" s="1258"/>
      <c r="J5" s="1258"/>
      <c r="K5" s="1258"/>
      <c r="L5" s="1258"/>
      <c r="M5" s="1258"/>
      <c r="N5" s="1258"/>
      <c r="O5" s="1258"/>
      <c r="P5" s="315"/>
      <c r="Q5" s="356"/>
      <c r="R5" s="356"/>
      <c r="S5" s="356"/>
      <c r="T5" s="356"/>
      <c r="U5" s="356"/>
      <c r="V5" s="356"/>
      <c r="W5" s="356"/>
      <c r="X5" s="356"/>
      <c r="Y5" s="356"/>
      <c r="Z5" s="315"/>
      <c r="AA5" s="315"/>
      <c r="AB5" s="356"/>
      <c r="AC5" s="315"/>
      <c r="AD5" s="315"/>
    </row>
    <row r="6" spans="1:30" ht="15.75" customHeight="1">
      <c r="A6" s="315" t="s">
        <v>17</v>
      </c>
      <c r="B6" s="356"/>
      <c r="C6" s="356"/>
      <c r="D6" s="356"/>
      <c r="E6" s="956"/>
      <c r="F6" s="956"/>
      <c r="G6" s="956"/>
      <c r="H6" s="956"/>
      <c r="I6" s="956"/>
      <c r="J6" s="956"/>
      <c r="K6" s="956"/>
      <c r="L6" s="956"/>
      <c r="M6" s="956"/>
      <c r="N6" s="956"/>
      <c r="O6" s="956"/>
      <c r="P6" s="458"/>
      <c r="Q6" s="354"/>
      <c r="R6" s="354"/>
      <c r="S6" s="354"/>
      <c r="T6" s="354"/>
      <c r="U6" s="354"/>
      <c r="V6" s="354"/>
      <c r="W6" s="354"/>
      <c r="X6" s="354"/>
      <c r="Y6" s="354"/>
      <c r="Z6" s="458"/>
      <c r="AA6" s="458"/>
      <c r="AB6" s="458"/>
      <c r="AC6" s="458"/>
      <c r="AD6" s="354"/>
    </row>
    <row r="7" spans="1:30" ht="15.75" customHeight="1">
      <c r="A7" s="315"/>
      <c r="B7" s="356"/>
      <c r="C7" s="356"/>
      <c r="D7" s="356"/>
      <c r="E7" s="1191">
        <f>IF('初期入力'!$E$15="","",'初期入力'!$E$15)</f>
      </c>
      <c r="F7" s="1191"/>
      <c r="G7" s="1191"/>
      <c r="H7" s="1191"/>
      <c r="I7" s="1191"/>
      <c r="J7" s="1191"/>
      <c r="K7" s="1191"/>
      <c r="L7" s="1191"/>
      <c r="M7" s="356"/>
      <c r="N7" s="315"/>
      <c r="O7" s="315"/>
      <c r="P7" s="315"/>
      <c r="Q7" s="315"/>
      <c r="R7" s="315"/>
      <c r="S7" s="315"/>
      <c r="T7" s="315"/>
      <c r="U7" s="315"/>
      <c r="V7" s="315"/>
      <c r="W7" s="315"/>
      <c r="X7" s="315"/>
      <c r="Y7" s="315"/>
      <c r="Z7" s="315"/>
      <c r="AA7" s="315"/>
      <c r="AB7" s="315"/>
      <c r="AC7" s="315"/>
      <c r="AD7" s="315"/>
    </row>
    <row r="8" spans="1:30" ht="15.75" customHeight="1">
      <c r="A8" s="315" t="s">
        <v>42</v>
      </c>
      <c r="B8" s="356"/>
      <c r="C8" s="356"/>
      <c r="D8" s="356"/>
      <c r="E8" s="957"/>
      <c r="F8" s="957"/>
      <c r="G8" s="957"/>
      <c r="H8" s="957"/>
      <c r="I8" s="957"/>
      <c r="J8" s="957"/>
      <c r="K8" s="957"/>
      <c r="L8" s="957"/>
      <c r="M8" s="531" t="s">
        <v>500</v>
      </c>
      <c r="N8" s="315"/>
      <c r="O8" s="315"/>
      <c r="P8" s="315"/>
      <c r="Q8" s="315"/>
      <c r="R8" s="315"/>
      <c r="S8" s="315"/>
      <c r="T8" s="315"/>
      <c r="U8" s="315"/>
      <c r="V8" s="315"/>
      <c r="W8" s="315"/>
      <c r="X8" s="315"/>
      <c r="Y8" s="315"/>
      <c r="Z8" s="315"/>
      <c r="AA8" s="315"/>
      <c r="AB8" s="315"/>
      <c r="AC8" s="315"/>
      <c r="AD8" s="315"/>
    </row>
    <row r="9" spans="1:30" ht="15.75" customHeight="1">
      <c r="A9" s="315"/>
      <c r="B9" s="356"/>
      <c r="C9" s="356"/>
      <c r="D9" s="356"/>
      <c r="E9" s="356"/>
      <c r="F9" s="356"/>
      <c r="G9" s="356"/>
      <c r="H9" s="356"/>
      <c r="I9" s="356"/>
      <c r="J9" s="356"/>
      <c r="K9" s="356"/>
      <c r="L9" s="356"/>
      <c r="M9" s="356"/>
      <c r="N9" s="356"/>
      <c r="O9" s="356"/>
      <c r="P9" s="315"/>
      <c r="Q9" s="356"/>
      <c r="R9" s="356"/>
      <c r="S9" s="356"/>
      <c r="T9" s="356"/>
      <c r="U9" s="356"/>
      <c r="V9" s="1190">
        <f>IF('初期入力'!$E$21="","",'初期入力'!$E$21)</f>
      </c>
      <c r="W9" s="1190"/>
      <c r="X9" s="1190"/>
      <c r="Y9" s="1190"/>
      <c r="Z9" s="1190"/>
      <c r="AA9" s="1190"/>
      <c r="AB9" s="1190"/>
      <c r="AC9" s="1190"/>
      <c r="AD9" s="1190"/>
    </row>
    <row r="10" spans="1:30" ht="15.75" customHeight="1">
      <c r="A10" s="315"/>
      <c r="B10" s="356"/>
      <c r="C10" s="356"/>
      <c r="D10" s="356"/>
      <c r="E10" s="356"/>
      <c r="F10" s="356"/>
      <c r="G10" s="356"/>
      <c r="H10" s="356"/>
      <c r="I10" s="356"/>
      <c r="J10" s="356"/>
      <c r="K10" s="356"/>
      <c r="L10" s="356"/>
      <c r="M10" s="356"/>
      <c r="N10" s="356"/>
      <c r="O10" s="356"/>
      <c r="P10" s="315"/>
      <c r="Q10" s="356"/>
      <c r="R10" s="1053" t="s">
        <v>1005</v>
      </c>
      <c r="S10" s="1053"/>
      <c r="T10" s="1053"/>
      <c r="U10" s="1053"/>
      <c r="V10" s="957"/>
      <c r="W10" s="957"/>
      <c r="X10" s="957"/>
      <c r="Y10" s="957"/>
      <c r="Z10" s="957"/>
      <c r="AA10" s="957"/>
      <c r="AB10" s="957"/>
      <c r="AC10" s="957"/>
      <c r="AD10" s="957"/>
    </row>
    <row r="11" spans="1:30" ht="15.75" customHeight="1">
      <c r="A11" s="315"/>
      <c r="B11" s="356"/>
      <c r="C11" s="356"/>
      <c r="D11" s="356"/>
      <c r="E11" s="356"/>
      <c r="F11" s="356"/>
      <c r="G11" s="356"/>
      <c r="H11" s="356"/>
      <c r="I11" s="356"/>
      <c r="J11" s="356"/>
      <c r="K11" s="356"/>
      <c r="L11" s="356"/>
      <c r="M11" s="356"/>
      <c r="N11" s="356"/>
      <c r="O11" s="356"/>
      <c r="P11" s="315"/>
      <c r="Q11" s="356"/>
      <c r="R11" s="1263" t="s">
        <v>43</v>
      </c>
      <c r="S11" s="1052"/>
      <c r="T11" s="1052"/>
      <c r="U11" s="1052"/>
      <c r="V11" s="1191">
        <f>IF('初期入力'!$E$34="","",'初期入力'!$E$34)</f>
      </c>
      <c r="W11" s="1191"/>
      <c r="X11" s="1191"/>
      <c r="Y11" s="1191"/>
      <c r="Z11" s="1191"/>
      <c r="AA11" s="1191"/>
      <c r="AB11" s="1191"/>
      <c r="AC11" s="1191"/>
      <c r="AD11" s="356"/>
    </row>
    <row r="12" spans="1:30" ht="15.75" customHeight="1">
      <c r="A12" s="315"/>
      <c r="B12" s="356"/>
      <c r="C12" s="356"/>
      <c r="D12" s="356"/>
      <c r="E12" s="356"/>
      <c r="F12" s="356"/>
      <c r="G12" s="356"/>
      <c r="H12" s="356"/>
      <c r="I12" s="356"/>
      <c r="J12" s="356"/>
      <c r="K12" s="356"/>
      <c r="L12" s="356"/>
      <c r="M12" s="356"/>
      <c r="N12" s="356"/>
      <c r="O12" s="356"/>
      <c r="P12" s="315"/>
      <c r="Q12" s="799"/>
      <c r="R12" s="1052"/>
      <c r="S12" s="1052"/>
      <c r="T12" s="1052"/>
      <c r="U12" s="1052"/>
      <c r="V12" s="957"/>
      <c r="W12" s="957"/>
      <c r="X12" s="957"/>
      <c r="Y12" s="957"/>
      <c r="Z12" s="957"/>
      <c r="AA12" s="957"/>
      <c r="AB12" s="957"/>
      <c r="AC12" s="957"/>
      <c r="AD12" s="344" t="s">
        <v>360</v>
      </c>
    </row>
    <row r="13" spans="1:30" ht="9.75" customHeight="1">
      <c r="A13" s="315"/>
      <c r="B13" s="356"/>
      <c r="C13" s="356"/>
      <c r="D13" s="356"/>
      <c r="E13" s="356"/>
      <c r="F13" s="356"/>
      <c r="G13" s="356"/>
      <c r="H13" s="356"/>
      <c r="I13" s="356"/>
      <c r="J13" s="356"/>
      <c r="K13" s="356"/>
      <c r="L13" s="356"/>
      <c r="M13" s="356"/>
      <c r="N13" s="356"/>
      <c r="O13" s="356"/>
      <c r="P13" s="315"/>
      <c r="Q13" s="799"/>
      <c r="R13" s="799"/>
      <c r="S13" s="799"/>
      <c r="T13" s="799"/>
      <c r="U13" s="799"/>
      <c r="V13" s="354"/>
      <c r="W13" s="354"/>
      <c r="X13" s="354"/>
      <c r="Y13" s="354"/>
      <c r="Z13" s="458"/>
      <c r="AA13" s="458"/>
      <c r="AB13" s="458"/>
      <c r="AC13" s="458"/>
      <c r="AD13" s="633"/>
    </row>
    <row r="14" spans="1:30" ht="15.75" customHeight="1">
      <c r="A14" s="319"/>
      <c r="B14" s="319" t="s">
        <v>705</v>
      </c>
      <c r="C14" s="319"/>
      <c r="D14" s="319"/>
      <c r="E14" s="800">
        <f>E5</f>
      </c>
      <c r="F14" s="319"/>
      <c r="G14" s="319"/>
      <c r="H14" s="319"/>
      <c r="I14" s="319"/>
      <c r="J14" s="319"/>
      <c r="K14" s="319"/>
      <c r="L14" s="319"/>
      <c r="M14" s="319"/>
      <c r="N14" s="319"/>
      <c r="O14" s="319"/>
      <c r="P14" s="319"/>
      <c r="Q14" s="319" t="s">
        <v>706</v>
      </c>
      <c r="R14" s="319"/>
      <c r="S14" s="319"/>
      <c r="T14" s="319"/>
      <c r="U14" s="319"/>
      <c r="V14" s="801"/>
      <c r="W14" s="801"/>
      <c r="X14" s="801"/>
      <c r="Y14" s="801"/>
      <c r="Z14" s="801"/>
      <c r="AA14" s="801"/>
      <c r="AB14" s="801"/>
      <c r="AC14" s="801"/>
      <c r="AD14" s="524"/>
    </row>
    <row r="15" spans="1:32" ht="9.75" customHeight="1">
      <c r="A15" s="801"/>
      <c r="B15" s="801"/>
      <c r="C15" s="801"/>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319"/>
      <c r="AE15" s="1"/>
      <c r="AF15" s="1"/>
    </row>
    <row r="16" spans="1:32" ht="15.75" customHeight="1">
      <c r="A16" s="801"/>
      <c r="B16" s="801" t="s">
        <v>707</v>
      </c>
      <c r="C16" s="801"/>
      <c r="D16" s="801"/>
      <c r="E16" s="801"/>
      <c r="F16" s="801"/>
      <c r="G16" s="801"/>
      <c r="H16" s="801"/>
      <c r="I16" s="801"/>
      <c r="J16" s="801"/>
      <c r="K16" s="801"/>
      <c r="L16" s="801"/>
      <c r="M16" s="801"/>
      <c r="N16" s="801"/>
      <c r="O16" s="801"/>
      <c r="P16" s="801"/>
      <c r="Q16" s="801"/>
      <c r="R16" s="801"/>
      <c r="S16" s="801"/>
      <c r="T16" s="801"/>
      <c r="U16" s="801"/>
      <c r="V16" s="801"/>
      <c r="W16" s="801"/>
      <c r="X16" s="801"/>
      <c r="Y16" s="801"/>
      <c r="Z16" s="801"/>
      <c r="AA16" s="801"/>
      <c r="AB16" s="801"/>
      <c r="AC16" s="801"/>
      <c r="AD16" s="319"/>
      <c r="AE16" s="1"/>
      <c r="AF16" s="1"/>
    </row>
    <row r="17" spans="1:32" ht="9.75" customHeight="1">
      <c r="A17" s="801"/>
      <c r="B17" s="801"/>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1"/>
      <c r="AF17" s="1"/>
    </row>
    <row r="18" spans="1:30" ht="25.5" customHeight="1">
      <c r="A18" s="636"/>
      <c r="B18" s="540"/>
      <c r="C18" s="540"/>
      <c r="D18" s="540"/>
      <c r="E18" s="541"/>
      <c r="F18" s="639"/>
      <c r="G18" s="540"/>
      <c r="H18" s="540" t="s">
        <v>386</v>
      </c>
      <c r="I18" s="540"/>
      <c r="J18" s="802" t="s">
        <v>323</v>
      </c>
      <c r="K18" s="540"/>
      <c r="L18" s="540" t="s">
        <v>324</v>
      </c>
      <c r="M18" s="540"/>
      <c r="N18" s="540" t="s">
        <v>325</v>
      </c>
      <c r="O18" s="540"/>
      <c r="P18" s="540" t="s">
        <v>326</v>
      </c>
      <c r="Q18" s="540"/>
      <c r="R18" s="540"/>
      <c r="S18" s="540" t="s">
        <v>555</v>
      </c>
      <c r="T18" s="540"/>
      <c r="U18" s="540" t="s">
        <v>389</v>
      </c>
      <c r="V18" s="540"/>
      <c r="W18" s="802" t="s">
        <v>323</v>
      </c>
      <c r="X18" s="540"/>
      <c r="Y18" s="540" t="s">
        <v>324</v>
      </c>
      <c r="Z18" s="540"/>
      <c r="AA18" s="540" t="s">
        <v>325</v>
      </c>
      <c r="AB18" s="540"/>
      <c r="AC18" s="540" t="s">
        <v>326</v>
      </c>
      <c r="AD18" s="641"/>
    </row>
    <row r="19" spans="1:30" ht="25.5" customHeight="1">
      <c r="A19" s="781"/>
      <c r="B19" s="544"/>
      <c r="C19" s="544"/>
      <c r="D19" s="544"/>
      <c r="E19" s="545"/>
      <c r="F19" s="1251"/>
      <c r="G19" s="1108"/>
      <c r="H19" s="1108"/>
      <c r="I19" s="1108"/>
      <c r="J19" s="1108"/>
      <c r="K19" s="1108"/>
      <c r="L19" s="1108"/>
      <c r="M19" s="1108"/>
      <c r="N19" s="1108"/>
      <c r="O19" s="1252"/>
      <c r="P19" s="543"/>
      <c r="Q19" s="544"/>
      <c r="R19" s="544"/>
      <c r="S19" s="544"/>
      <c r="T19" s="545"/>
      <c r="U19" s="1251"/>
      <c r="V19" s="1108"/>
      <c r="W19" s="1108"/>
      <c r="X19" s="1108"/>
      <c r="Y19" s="1108"/>
      <c r="Z19" s="1108"/>
      <c r="AA19" s="1108"/>
      <c r="AB19" s="1108"/>
      <c r="AC19" s="1108"/>
      <c r="AD19" s="1109"/>
    </row>
    <row r="20" spans="1:30" ht="25.5" customHeight="1">
      <c r="A20" s="651" t="s">
        <v>708</v>
      </c>
      <c r="B20" s="544"/>
      <c r="C20" s="544"/>
      <c r="D20" s="544"/>
      <c r="E20" s="545"/>
      <c r="F20" s="1251"/>
      <c r="G20" s="1108"/>
      <c r="H20" s="1108"/>
      <c r="I20" s="1108"/>
      <c r="J20" s="1108"/>
      <c r="K20" s="1108"/>
      <c r="L20" s="1108"/>
      <c r="M20" s="1108"/>
      <c r="N20" s="1108"/>
      <c r="O20" s="1252"/>
      <c r="P20" s="543"/>
      <c r="Q20" s="544"/>
      <c r="R20" s="544"/>
      <c r="S20" s="544"/>
      <c r="T20" s="545"/>
      <c r="U20" s="1251"/>
      <c r="V20" s="1108"/>
      <c r="W20" s="1108"/>
      <c r="X20" s="1108"/>
      <c r="Y20" s="1108"/>
      <c r="Z20" s="1108"/>
      <c r="AA20" s="1108"/>
      <c r="AB20" s="1108"/>
      <c r="AC20" s="1108"/>
      <c r="AD20" s="1109"/>
    </row>
    <row r="21" spans="1:30" ht="25.5" customHeight="1">
      <c r="A21" s="674" t="s">
        <v>709</v>
      </c>
      <c r="B21" s="544"/>
      <c r="C21" s="544"/>
      <c r="D21" s="544"/>
      <c r="E21" s="545"/>
      <c r="F21" s="785"/>
      <c r="G21" s="544"/>
      <c r="H21" s="544" t="s">
        <v>386</v>
      </c>
      <c r="I21" s="544"/>
      <c r="J21" s="710" t="s">
        <v>323</v>
      </c>
      <c r="K21" s="544"/>
      <c r="L21" s="544" t="s">
        <v>324</v>
      </c>
      <c r="M21" s="544"/>
      <c r="N21" s="544" t="s">
        <v>325</v>
      </c>
      <c r="O21" s="544"/>
      <c r="P21" s="544" t="s">
        <v>326</v>
      </c>
      <c r="Q21" s="544"/>
      <c r="R21" s="544"/>
      <c r="S21" s="544" t="s">
        <v>555</v>
      </c>
      <c r="T21" s="544"/>
      <c r="U21" s="544" t="s">
        <v>389</v>
      </c>
      <c r="V21" s="544"/>
      <c r="W21" s="710" t="s">
        <v>323</v>
      </c>
      <c r="X21" s="544"/>
      <c r="Y21" s="544" t="s">
        <v>324</v>
      </c>
      <c r="Z21" s="544"/>
      <c r="AA21" s="544" t="s">
        <v>325</v>
      </c>
      <c r="AB21" s="544"/>
      <c r="AC21" s="544" t="s">
        <v>326</v>
      </c>
      <c r="AD21" s="788"/>
    </row>
    <row r="22" spans="1:30" ht="25.5" customHeight="1">
      <c r="A22" s="651" t="s">
        <v>710</v>
      </c>
      <c r="B22" s="544"/>
      <c r="C22" s="544"/>
      <c r="D22" s="544"/>
      <c r="E22" s="545"/>
      <c r="F22" s="1251"/>
      <c r="G22" s="1108"/>
      <c r="H22" s="1108"/>
      <c r="I22" s="1108"/>
      <c r="J22" s="1108"/>
      <c r="K22" s="1108"/>
      <c r="L22" s="1108"/>
      <c r="M22" s="1108"/>
      <c r="N22" s="1108"/>
      <c r="O22" s="1252"/>
      <c r="P22" s="543"/>
      <c r="Q22" s="544"/>
      <c r="R22" s="544"/>
      <c r="S22" s="544"/>
      <c r="T22" s="545"/>
      <c r="U22" s="544"/>
      <c r="V22" s="544"/>
      <c r="W22" s="710" t="s">
        <v>711</v>
      </c>
      <c r="X22" s="544"/>
      <c r="Y22" s="544" t="s">
        <v>324</v>
      </c>
      <c r="Z22" s="544"/>
      <c r="AA22" s="544" t="s">
        <v>325</v>
      </c>
      <c r="AB22" s="544"/>
      <c r="AC22" s="803" t="s">
        <v>712</v>
      </c>
      <c r="AD22" s="712"/>
    </row>
    <row r="23" spans="1:30" ht="25.5" customHeight="1">
      <c r="A23" s="654" t="s">
        <v>713</v>
      </c>
      <c r="B23" s="544"/>
      <c r="C23" s="544"/>
      <c r="D23" s="544"/>
      <c r="E23" s="545"/>
      <c r="F23" s="1251"/>
      <c r="G23" s="1108"/>
      <c r="H23" s="1108"/>
      <c r="I23" s="1108"/>
      <c r="J23" s="1108"/>
      <c r="K23" s="1108"/>
      <c r="L23" s="1108"/>
      <c r="M23" s="1108"/>
      <c r="N23" s="1108"/>
      <c r="O23" s="1108"/>
      <c r="P23" s="1108"/>
      <c r="Q23" s="1108"/>
      <c r="R23" s="1108"/>
      <c r="S23" s="1108"/>
      <c r="T23" s="1108"/>
      <c r="U23" s="1108"/>
      <c r="V23" s="1108"/>
      <c r="W23" s="1108"/>
      <c r="X23" s="1108"/>
      <c r="Y23" s="1108"/>
      <c r="Z23" s="1108"/>
      <c r="AA23" s="1108"/>
      <c r="AB23" s="1108"/>
      <c r="AC23" s="1108"/>
      <c r="AD23" s="1109"/>
    </row>
    <row r="24" spans="1:30" ht="25.5" customHeight="1">
      <c r="A24" s="674" t="s">
        <v>714</v>
      </c>
      <c r="B24" s="544"/>
      <c r="C24" s="544"/>
      <c r="D24" s="544"/>
      <c r="E24" s="545"/>
      <c r="F24" s="1251"/>
      <c r="G24" s="1108"/>
      <c r="H24" s="1108"/>
      <c r="I24" s="1108"/>
      <c r="J24" s="1108"/>
      <c r="K24" s="1108"/>
      <c r="L24" s="1108"/>
      <c r="M24" s="1108"/>
      <c r="N24" s="1108"/>
      <c r="O24" s="1252"/>
      <c r="P24" s="543"/>
      <c r="Q24" s="544"/>
      <c r="R24" s="544"/>
      <c r="S24" s="544"/>
      <c r="T24" s="545"/>
      <c r="U24" s="1251"/>
      <c r="V24" s="1108"/>
      <c r="W24" s="1108"/>
      <c r="X24" s="1108"/>
      <c r="Y24" s="1108"/>
      <c r="Z24" s="1108"/>
      <c r="AA24" s="1108"/>
      <c r="AB24" s="1108"/>
      <c r="AC24" s="1108"/>
      <c r="AD24" s="1109"/>
    </row>
    <row r="25" spans="1:30" ht="25.5" customHeight="1">
      <c r="A25" s="1254" t="s">
        <v>300</v>
      </c>
      <c r="B25" s="544"/>
      <c r="C25" s="544"/>
      <c r="D25" s="544"/>
      <c r="E25" s="545"/>
      <c r="F25" s="1251"/>
      <c r="G25" s="1108"/>
      <c r="H25" s="1108"/>
      <c r="I25" s="1108"/>
      <c r="J25" s="1108"/>
      <c r="K25" s="1108"/>
      <c r="L25" s="1108"/>
      <c r="M25" s="1108"/>
      <c r="N25" s="1108"/>
      <c r="O25" s="1252"/>
      <c r="P25" s="543"/>
      <c r="Q25" s="544"/>
      <c r="R25" s="544"/>
      <c r="S25" s="544"/>
      <c r="T25" s="545"/>
      <c r="U25" s="544"/>
      <c r="V25" s="544" t="s">
        <v>377</v>
      </c>
      <c r="W25" s="1093"/>
      <c r="X25" s="1093"/>
      <c r="Y25" s="1093"/>
      <c r="Z25" s="1093"/>
      <c r="AA25" s="1093"/>
      <c r="AB25" s="1093"/>
      <c r="AC25" s="544" t="s">
        <v>378</v>
      </c>
      <c r="AD25" s="712"/>
    </row>
    <row r="26" spans="1:30" ht="25.5" customHeight="1">
      <c r="A26" s="1255"/>
      <c r="B26" s="544"/>
      <c r="C26" s="544"/>
      <c r="D26" s="544"/>
      <c r="E26" s="545"/>
      <c r="F26" s="785"/>
      <c r="G26" s="544"/>
      <c r="H26" s="544" t="s">
        <v>386</v>
      </c>
      <c r="I26" s="544"/>
      <c r="J26" s="710" t="s">
        <v>323</v>
      </c>
      <c r="K26" s="544"/>
      <c r="L26" s="544" t="s">
        <v>324</v>
      </c>
      <c r="M26" s="544"/>
      <c r="N26" s="544" t="s">
        <v>325</v>
      </c>
      <c r="O26" s="544"/>
      <c r="P26" s="544" t="s">
        <v>326</v>
      </c>
      <c r="Q26" s="544"/>
      <c r="R26" s="544"/>
      <c r="S26" s="544" t="s">
        <v>555</v>
      </c>
      <c r="T26" s="544"/>
      <c r="U26" s="544" t="s">
        <v>389</v>
      </c>
      <c r="V26" s="544"/>
      <c r="W26" s="710" t="s">
        <v>323</v>
      </c>
      <c r="X26" s="544"/>
      <c r="Y26" s="544" t="s">
        <v>324</v>
      </c>
      <c r="Z26" s="544"/>
      <c r="AA26" s="544" t="s">
        <v>325</v>
      </c>
      <c r="AB26" s="544"/>
      <c r="AC26" s="544" t="s">
        <v>326</v>
      </c>
      <c r="AD26" s="788"/>
    </row>
    <row r="27" spans="1:30" ht="25.5" customHeight="1">
      <c r="A27" s="1254">
        <v>0</v>
      </c>
      <c r="B27" s="544"/>
      <c r="C27" s="544"/>
      <c r="D27" s="544"/>
      <c r="E27" s="545"/>
      <c r="F27" s="1107"/>
      <c r="G27" s="1260"/>
      <c r="H27" s="1260"/>
      <c r="I27" s="1260"/>
      <c r="J27" s="1260"/>
      <c r="K27" s="1260"/>
      <c r="L27" s="1260"/>
      <c r="M27" s="1260"/>
      <c r="N27" s="1260"/>
      <c r="O27" s="1261"/>
      <c r="P27" s="543"/>
      <c r="Q27" s="544"/>
      <c r="R27" s="544"/>
      <c r="S27" s="544"/>
      <c r="T27" s="545"/>
      <c r="U27" s="544"/>
      <c r="V27" s="544" t="s">
        <v>377</v>
      </c>
      <c r="W27" s="1093"/>
      <c r="X27" s="1093"/>
      <c r="Y27" s="1093"/>
      <c r="Z27" s="1093"/>
      <c r="AA27" s="1093"/>
      <c r="AB27" s="1093"/>
      <c r="AC27" s="544" t="s">
        <v>378</v>
      </c>
      <c r="AD27" s="712"/>
    </row>
    <row r="28" spans="1:30" ht="25.5" customHeight="1">
      <c r="A28" s="1103"/>
      <c r="B28" s="804" t="s">
        <v>715</v>
      </c>
      <c r="C28" s="805"/>
      <c r="D28" s="1256"/>
      <c r="E28" s="1257"/>
      <c r="F28" s="1257"/>
      <c r="G28" s="1257"/>
      <c r="H28" s="1257"/>
      <c r="I28" s="1257"/>
      <c r="J28" s="1108" t="s">
        <v>44</v>
      </c>
      <c r="K28" s="1252"/>
      <c r="L28" s="804" t="s">
        <v>716</v>
      </c>
      <c r="M28" s="805"/>
      <c r="N28" s="1256"/>
      <c r="O28" s="1257"/>
      <c r="P28" s="1257"/>
      <c r="Q28" s="1257"/>
      <c r="R28" s="1257"/>
      <c r="S28" s="1108" t="s">
        <v>44</v>
      </c>
      <c r="T28" s="1252"/>
      <c r="U28" s="804"/>
      <c r="V28" s="545" t="s">
        <v>717</v>
      </c>
      <c r="W28" s="805"/>
      <c r="X28" s="1256"/>
      <c r="Y28" s="1257"/>
      <c r="Z28" s="1257"/>
      <c r="AA28" s="1257"/>
      <c r="AB28" s="1257"/>
      <c r="AC28" s="1108" t="s">
        <v>44</v>
      </c>
      <c r="AD28" s="1109"/>
    </row>
    <row r="29" spans="1:30" ht="25.5" customHeight="1">
      <c r="A29" s="1255"/>
      <c r="B29" s="544"/>
      <c r="C29" s="544"/>
      <c r="D29" s="544"/>
      <c r="E29" s="545"/>
      <c r="F29" s="785"/>
      <c r="G29" s="544"/>
      <c r="H29" s="544" t="s">
        <v>386</v>
      </c>
      <c r="I29" s="544"/>
      <c r="J29" s="710" t="s">
        <v>323</v>
      </c>
      <c r="K29" s="544"/>
      <c r="L29" s="544" t="s">
        <v>324</v>
      </c>
      <c r="M29" s="544"/>
      <c r="N29" s="544" t="s">
        <v>325</v>
      </c>
      <c r="O29" s="544"/>
      <c r="P29" s="544" t="s">
        <v>326</v>
      </c>
      <c r="Q29" s="544"/>
      <c r="R29" s="544"/>
      <c r="S29" s="544" t="s">
        <v>555</v>
      </c>
      <c r="T29" s="544"/>
      <c r="U29" s="544" t="s">
        <v>389</v>
      </c>
      <c r="V29" s="544"/>
      <c r="W29" s="710" t="s">
        <v>323</v>
      </c>
      <c r="X29" s="544"/>
      <c r="Y29" s="544" t="s">
        <v>324</v>
      </c>
      <c r="Z29" s="544"/>
      <c r="AA29" s="544" t="s">
        <v>325</v>
      </c>
      <c r="AB29" s="544"/>
      <c r="AC29" s="544" t="s">
        <v>326</v>
      </c>
      <c r="AD29" s="788"/>
    </row>
    <row r="30" spans="1:30" ht="25.5" customHeight="1">
      <c r="A30" s="794"/>
      <c r="B30" s="550"/>
      <c r="C30" s="550"/>
      <c r="D30" s="550"/>
      <c r="E30" s="730"/>
      <c r="F30" s="550" t="s">
        <v>45</v>
      </c>
      <c r="G30" s="1264" t="s">
        <v>299</v>
      </c>
      <c r="H30" s="1264"/>
      <c r="I30" s="1264"/>
      <c r="J30" s="1264"/>
      <c r="K30" s="1264"/>
      <c r="L30" s="1266" t="s">
        <v>46</v>
      </c>
      <c r="M30" s="1266"/>
      <c r="N30" s="1264"/>
      <c r="O30" s="1264"/>
      <c r="P30" s="1264"/>
      <c r="Q30" s="1264"/>
      <c r="R30" s="1264"/>
      <c r="S30" s="1266" t="s">
        <v>46</v>
      </c>
      <c r="T30" s="1266"/>
      <c r="U30" s="1264"/>
      <c r="V30" s="1264"/>
      <c r="W30" s="1264"/>
      <c r="X30" s="1264"/>
      <c r="Y30" s="1264"/>
      <c r="Z30" s="1266" t="s">
        <v>47</v>
      </c>
      <c r="AA30" s="1266"/>
      <c r="AB30" s="1264"/>
      <c r="AC30" s="1264"/>
      <c r="AD30" s="1265"/>
    </row>
    <row r="31" spans="1:30" ht="13.5" customHeight="1">
      <c r="A31" s="319"/>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row>
    <row r="32" spans="1:30" ht="19.5" customHeight="1">
      <c r="A32" s="526"/>
      <c r="B32" s="526"/>
      <c r="C32" s="526"/>
      <c r="D32" s="806" t="s">
        <v>632</v>
      </c>
      <c r="E32" s="526" t="s">
        <v>718</v>
      </c>
      <c r="F32" s="526"/>
      <c r="G32" s="526"/>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row>
    <row r="33" spans="1:30" ht="19.5" customHeight="1">
      <c r="A33" s="526"/>
      <c r="B33" s="526"/>
      <c r="C33" s="526"/>
      <c r="D33" s="526"/>
      <c r="E33" s="526" t="s">
        <v>719</v>
      </c>
      <c r="F33" s="526"/>
      <c r="G33" s="526"/>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row>
    <row r="34" spans="1:30" ht="19.5" customHeight="1">
      <c r="A34" s="526"/>
      <c r="B34" s="526"/>
      <c r="C34" s="526"/>
      <c r="D34" s="526"/>
      <c r="E34" s="526" t="s">
        <v>720</v>
      </c>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row>
    <row r="35" spans="1:30" ht="19.5" customHeight="1">
      <c r="A35" s="526"/>
      <c r="B35" s="526"/>
      <c r="C35" s="526"/>
      <c r="D35" s="526"/>
      <c r="E35" s="526" t="s">
        <v>721</v>
      </c>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row>
    <row r="36" spans="1:30" ht="13.5" customHeight="1">
      <c r="A36" s="526"/>
      <c r="B36" s="526"/>
      <c r="C36" s="526"/>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row>
    <row r="37" spans="1:30" ht="13.5" customHeight="1">
      <c r="A37" s="526"/>
      <c r="B37" s="526"/>
      <c r="C37" s="526"/>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row>
    <row r="38" spans="1:30" ht="13.5" customHeight="1">
      <c r="A38" s="526"/>
      <c r="B38" s="526"/>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row>
    <row r="39" spans="1:30" ht="13.5" customHeight="1">
      <c r="A39" s="526"/>
      <c r="B39" s="526"/>
      <c r="C39" s="526"/>
      <c r="D39" s="526"/>
      <c r="E39" s="526"/>
      <c r="F39" s="526"/>
      <c r="G39" s="526"/>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row>
    <row r="40" spans="1:30" ht="13.5" customHeight="1">
      <c r="A40" s="526"/>
      <c r="B40" s="526"/>
      <c r="C40" s="526"/>
      <c r="D40" s="526"/>
      <c r="E40" s="526"/>
      <c r="F40" s="526"/>
      <c r="G40" s="526"/>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row>
    <row r="41" spans="1:30" ht="13.5" customHeight="1">
      <c r="A41" s="526"/>
      <c r="B41" s="526"/>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row>
    <row r="42" spans="1:30" ht="13.5" customHeight="1">
      <c r="A42" s="526"/>
      <c r="B42" s="526"/>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row>
    <row r="43" spans="1:30" ht="13.5" customHeight="1">
      <c r="A43" s="526"/>
      <c r="B43" s="526"/>
      <c r="C43" s="526"/>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row>
    <row r="44" spans="1:30" ht="13.5" customHeigh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0" ht="13.5" customHeight="1">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row>
    <row r="46" spans="1:30" ht="13.5" customHeight="1">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row>
    <row r="47" spans="1:30" ht="13.5" customHeight="1">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row>
    <row r="48" spans="1:30" ht="13.5" customHeight="1">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row>
    <row r="49" spans="1:30" ht="13.5" customHeight="1">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row>
    <row r="50" spans="1:30" ht="13.5" customHeigh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0" ht="13.5" customHeight="1">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row>
    <row r="52" spans="1:30" ht="13.5" customHeight="1">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row>
    <row r="53" spans="1:30" ht="13.5" customHeight="1">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row>
    <row r="54" spans="1:30" ht="13.5" customHeigh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row>
    <row r="55" spans="1:30" ht="13.5" customHeigh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row>
    <row r="56" ht="13.5" customHeight="1"/>
  </sheetData>
  <mergeCells count="35">
    <mergeCell ref="AB30:AD30"/>
    <mergeCell ref="G30:K30"/>
    <mergeCell ref="L30:M30"/>
    <mergeCell ref="S30:T30"/>
    <mergeCell ref="Z30:AA30"/>
    <mergeCell ref="N30:R30"/>
    <mergeCell ref="U30:Y30"/>
    <mergeCell ref="S28:T28"/>
    <mergeCell ref="X28:AB28"/>
    <mergeCell ref="F23:AD23"/>
    <mergeCell ref="AC28:AD28"/>
    <mergeCell ref="R2:T2"/>
    <mergeCell ref="U24:AD24"/>
    <mergeCell ref="W25:AB25"/>
    <mergeCell ref="F27:O27"/>
    <mergeCell ref="W27:AB27"/>
    <mergeCell ref="X3:AD3"/>
    <mergeCell ref="F22:O22"/>
    <mergeCell ref="R11:U12"/>
    <mergeCell ref="V9:AD10"/>
    <mergeCell ref="V11:AC12"/>
    <mergeCell ref="E5:O6"/>
    <mergeCell ref="E7:L8"/>
    <mergeCell ref="F19:O19"/>
    <mergeCell ref="F20:O20"/>
    <mergeCell ref="R10:U10"/>
    <mergeCell ref="U19:AD19"/>
    <mergeCell ref="A25:A26"/>
    <mergeCell ref="A27:A29"/>
    <mergeCell ref="F25:O25"/>
    <mergeCell ref="N28:R28"/>
    <mergeCell ref="F24:O24"/>
    <mergeCell ref="D28:I28"/>
    <mergeCell ref="U20:AD20"/>
    <mergeCell ref="J28:K28"/>
  </mergeCells>
  <dataValidations count="2">
    <dataValidation allowBlank="1" showInputMessage="1" showErrorMessage="1" imeMode="off" sqref="K18 M18 O18 X18 Z18 AB18 W21 O21 M21 K21 X22 Z21:Z22 AB21:AB22 AB26 Z26 X26 O26 M26 K26 K29 M29 O29 X29 Z29 AB29"/>
    <dataValidation allowBlank="1" showInputMessage="1" showErrorMessage="1" imeMode="off" sqref="X28:AB28 N28:R28 D28:I28"/>
  </dataValidations>
  <printOptions/>
  <pageMargins left="0.7874015748031497" right="0.5511811023622047" top="0.3937007874015748" bottom="0.3937007874015748" header="0" footer="0"/>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AF41"/>
  <sheetViews>
    <sheetView workbookViewId="0" topLeftCell="A1">
      <selection activeCell="B1" sqref="B1"/>
    </sheetView>
  </sheetViews>
  <sheetFormatPr defaultColWidth="9.00390625" defaultRowHeight="12.75"/>
  <cols>
    <col min="1" max="33" width="3.25390625" style="0" customWidth="1"/>
  </cols>
  <sheetData>
    <row r="1" spans="1:30" ht="19.5" customHeight="1">
      <c r="A1" s="324" t="s">
        <v>722</v>
      </c>
      <c r="B1" s="325"/>
      <c r="C1" s="325"/>
      <c r="D1" s="333"/>
      <c r="E1" s="325"/>
      <c r="F1" s="325"/>
      <c r="G1" s="326"/>
      <c r="H1" s="315"/>
      <c r="I1" s="315"/>
      <c r="J1" s="315"/>
      <c r="K1" s="315"/>
      <c r="L1" s="315"/>
      <c r="M1" s="315"/>
      <c r="N1" s="315"/>
      <c r="O1" s="315"/>
      <c r="P1" s="315"/>
      <c r="Q1" s="315"/>
      <c r="R1" s="315"/>
      <c r="S1" s="315"/>
      <c r="T1" s="315"/>
      <c r="U1" s="315"/>
      <c r="V1" s="315"/>
      <c r="W1" s="315"/>
      <c r="X1" s="315"/>
      <c r="Y1" s="315"/>
      <c r="Z1" s="315"/>
      <c r="AA1" s="315"/>
      <c r="AB1" s="315"/>
      <c r="AC1" s="315"/>
      <c r="AD1" s="315"/>
    </row>
    <row r="2" spans="1:30" ht="39.75" customHeight="1">
      <c r="A2" s="365"/>
      <c r="B2" s="797"/>
      <c r="C2" s="797"/>
      <c r="D2" s="365"/>
      <c r="E2" s="797"/>
      <c r="F2" s="797"/>
      <c r="G2" s="797"/>
      <c r="H2" s="315"/>
      <c r="I2" s="315"/>
      <c r="J2" s="315"/>
      <c r="K2" s="315"/>
      <c r="L2" s="315"/>
      <c r="M2" s="315"/>
      <c r="N2" s="315"/>
      <c r="O2" s="315"/>
      <c r="P2" s="315"/>
      <c r="Q2" s="315"/>
      <c r="R2" s="1259" t="s">
        <v>128</v>
      </c>
      <c r="S2" s="1093"/>
      <c r="T2" s="1094"/>
      <c r="U2" s="785"/>
      <c r="V2" s="785"/>
      <c r="W2" s="785"/>
      <c r="X2" s="785"/>
      <c r="Y2" s="785"/>
      <c r="Z2" s="785"/>
      <c r="AA2" s="785"/>
      <c r="AB2" s="785"/>
      <c r="AC2" s="785"/>
      <c r="AD2" s="798"/>
    </row>
    <row r="3" spans="1:31" ht="15" customHeight="1">
      <c r="A3" s="315"/>
      <c r="B3" s="315"/>
      <c r="C3" s="315"/>
      <c r="D3" s="315"/>
      <c r="E3" s="315"/>
      <c r="F3" s="315"/>
      <c r="G3" s="315"/>
      <c r="H3" s="315"/>
      <c r="I3" s="315"/>
      <c r="J3" s="315"/>
      <c r="K3" s="315"/>
      <c r="L3" s="315"/>
      <c r="M3" s="315"/>
      <c r="N3" s="315"/>
      <c r="O3" s="315"/>
      <c r="P3" s="315"/>
      <c r="Q3" s="315"/>
      <c r="R3" s="315"/>
      <c r="S3" s="315"/>
      <c r="T3" s="315"/>
      <c r="U3" s="315"/>
      <c r="V3" s="315"/>
      <c r="W3" s="315"/>
      <c r="X3" s="1262">
        <f>IF('初期入力'!$E$12="",'初期入力'!$E$11,'初期入力'!$E$12)</f>
        <v>0</v>
      </c>
      <c r="Y3" s="1262"/>
      <c r="Z3" s="1262"/>
      <c r="AA3" s="1262"/>
      <c r="AB3" s="1262"/>
      <c r="AC3" s="1262"/>
      <c r="AD3" s="1262"/>
      <c r="AE3" s="53"/>
    </row>
    <row r="4" spans="1:30" ht="24.75" customHeight="1">
      <c r="A4" s="315"/>
      <c r="B4" s="315"/>
      <c r="C4" s="315"/>
      <c r="D4" s="315"/>
      <c r="E4" s="315"/>
      <c r="F4" s="315"/>
      <c r="G4" s="315"/>
      <c r="H4" s="315"/>
      <c r="I4" s="315"/>
      <c r="J4" s="315"/>
      <c r="K4" s="315"/>
      <c r="L4" s="315"/>
      <c r="M4" s="315"/>
      <c r="N4" s="315"/>
      <c r="O4" s="331" t="s">
        <v>723</v>
      </c>
      <c r="P4" s="331"/>
      <c r="Q4" s="315"/>
      <c r="R4" s="315"/>
      <c r="S4" s="315"/>
      <c r="T4" s="315"/>
      <c r="U4" s="315"/>
      <c r="V4" s="315"/>
      <c r="W4" s="315"/>
      <c r="X4" s="315"/>
      <c r="Y4" s="315"/>
      <c r="Z4" s="315"/>
      <c r="AA4" s="315"/>
      <c r="AB4" s="315"/>
      <c r="AC4" s="315"/>
      <c r="AD4" s="315"/>
    </row>
    <row r="5" spans="1:30" ht="15.75" customHeight="1">
      <c r="A5" s="315"/>
      <c r="B5" s="356"/>
      <c r="C5" s="356"/>
      <c r="D5" s="356"/>
      <c r="E5" s="1258">
        <f>IF('初期入力'!$E$14="","",'初期入力'!$E$14)</f>
      </c>
      <c r="F5" s="1258"/>
      <c r="G5" s="1258"/>
      <c r="H5" s="1258"/>
      <c r="I5" s="1258"/>
      <c r="J5" s="1258"/>
      <c r="K5" s="1258"/>
      <c r="L5" s="1258"/>
      <c r="M5" s="1258"/>
      <c r="N5" s="1258"/>
      <c r="O5" s="1258"/>
      <c r="P5" s="315"/>
      <c r="Q5" s="356"/>
      <c r="R5" s="356"/>
      <c r="S5" s="356"/>
      <c r="T5" s="356"/>
      <c r="U5" s="356"/>
      <c r="V5" s="356"/>
      <c r="W5" s="356"/>
      <c r="X5" s="356"/>
      <c r="Y5" s="356"/>
      <c r="Z5" s="315"/>
      <c r="AA5" s="315"/>
      <c r="AB5" s="356"/>
      <c r="AC5" s="315"/>
      <c r="AD5" s="315"/>
    </row>
    <row r="6" spans="1:30" ht="15.75" customHeight="1">
      <c r="A6" s="315" t="s">
        <v>17</v>
      </c>
      <c r="B6" s="356"/>
      <c r="C6" s="356"/>
      <c r="D6" s="356"/>
      <c r="E6" s="956"/>
      <c r="F6" s="956"/>
      <c r="G6" s="956"/>
      <c r="H6" s="956"/>
      <c r="I6" s="956"/>
      <c r="J6" s="956"/>
      <c r="K6" s="956"/>
      <c r="L6" s="956"/>
      <c r="M6" s="956"/>
      <c r="N6" s="956"/>
      <c r="O6" s="956"/>
      <c r="P6" s="458"/>
      <c r="Q6" s="354"/>
      <c r="R6" s="354"/>
      <c r="S6" s="354"/>
      <c r="T6" s="354"/>
      <c r="U6" s="354"/>
      <c r="V6" s="354"/>
      <c r="W6" s="354"/>
      <c r="X6" s="354"/>
      <c r="Y6" s="354"/>
      <c r="Z6" s="458"/>
      <c r="AA6" s="458"/>
      <c r="AB6" s="458"/>
      <c r="AC6" s="458"/>
      <c r="AD6" s="354"/>
    </row>
    <row r="7" spans="1:30" ht="15.75" customHeight="1">
      <c r="A7" s="315"/>
      <c r="B7" s="356"/>
      <c r="C7" s="356"/>
      <c r="D7" s="356"/>
      <c r="E7" s="1191">
        <f>IF('初期入力'!$E$15="","",'初期入力'!$E$15)</f>
      </c>
      <c r="F7" s="1191"/>
      <c r="G7" s="1191"/>
      <c r="H7" s="1191"/>
      <c r="I7" s="1191"/>
      <c r="J7" s="1191"/>
      <c r="K7" s="1191"/>
      <c r="L7" s="1191"/>
      <c r="M7" s="356"/>
      <c r="N7" s="315"/>
      <c r="O7" s="315"/>
      <c r="P7" s="315"/>
      <c r="Q7" s="315"/>
      <c r="R7" s="315"/>
      <c r="S7" s="315"/>
      <c r="T7" s="315"/>
      <c r="U7" s="315"/>
      <c r="V7" s="315"/>
      <c r="W7" s="315"/>
      <c r="X7" s="315"/>
      <c r="Y7" s="315"/>
      <c r="Z7" s="315"/>
      <c r="AA7" s="315"/>
      <c r="AB7" s="315"/>
      <c r="AC7" s="315"/>
      <c r="AD7" s="315"/>
    </row>
    <row r="8" spans="1:30" ht="15.75" customHeight="1">
      <c r="A8" s="315" t="s">
        <v>42</v>
      </c>
      <c r="B8" s="356"/>
      <c r="C8" s="356"/>
      <c r="D8" s="356"/>
      <c r="E8" s="957"/>
      <c r="F8" s="957"/>
      <c r="G8" s="957"/>
      <c r="H8" s="957"/>
      <c r="I8" s="957"/>
      <c r="J8" s="957"/>
      <c r="K8" s="957"/>
      <c r="L8" s="957"/>
      <c r="M8" s="531" t="s">
        <v>500</v>
      </c>
      <c r="N8" s="315"/>
      <c r="O8" s="315"/>
      <c r="P8" s="315"/>
      <c r="Q8" s="315"/>
      <c r="R8" s="315"/>
      <c r="S8" s="315"/>
      <c r="T8" s="315"/>
      <c r="U8" s="315"/>
      <c r="V8" s="315"/>
      <c r="W8" s="315"/>
      <c r="X8" s="315"/>
      <c r="Y8" s="315"/>
      <c r="Z8" s="315"/>
      <c r="AA8" s="315"/>
      <c r="AB8" s="315"/>
      <c r="AC8" s="315"/>
      <c r="AD8" s="315"/>
    </row>
    <row r="9" spans="1:30" ht="15.75" customHeight="1">
      <c r="A9" s="315"/>
      <c r="B9" s="356"/>
      <c r="C9" s="356"/>
      <c r="D9" s="356"/>
      <c r="E9" s="356"/>
      <c r="F9" s="356"/>
      <c r="G9" s="356"/>
      <c r="H9" s="356"/>
      <c r="I9" s="356"/>
      <c r="J9" s="356"/>
      <c r="K9" s="356"/>
      <c r="L9" s="356"/>
      <c r="M9" s="356"/>
      <c r="N9" s="356"/>
      <c r="O9" s="356"/>
      <c r="P9" s="315"/>
      <c r="Q9" s="356"/>
      <c r="R9" s="356"/>
      <c r="S9" s="356"/>
      <c r="T9" s="356"/>
      <c r="U9" s="356"/>
      <c r="V9" s="1190">
        <f>IF('初期入力'!$E$21="","",'初期入力'!$E$21)</f>
      </c>
      <c r="W9" s="1190"/>
      <c r="X9" s="1190"/>
      <c r="Y9" s="1190"/>
      <c r="Z9" s="1190"/>
      <c r="AA9" s="1190"/>
      <c r="AB9" s="1190"/>
      <c r="AC9" s="1190"/>
      <c r="AD9" s="1190"/>
    </row>
    <row r="10" spans="1:30" ht="15.75" customHeight="1">
      <c r="A10" s="315"/>
      <c r="B10" s="356"/>
      <c r="C10" s="356"/>
      <c r="D10" s="356"/>
      <c r="E10" s="356"/>
      <c r="F10" s="356"/>
      <c r="G10" s="356"/>
      <c r="H10" s="356"/>
      <c r="I10" s="356"/>
      <c r="J10" s="356"/>
      <c r="K10" s="356"/>
      <c r="L10" s="356"/>
      <c r="M10" s="356"/>
      <c r="N10" s="356"/>
      <c r="O10" s="356"/>
      <c r="P10" s="315"/>
      <c r="Q10" s="356"/>
      <c r="R10" s="1053" t="s">
        <v>1005</v>
      </c>
      <c r="S10" s="1053"/>
      <c r="T10" s="1053"/>
      <c r="U10" s="1053"/>
      <c r="V10" s="957"/>
      <c r="W10" s="957"/>
      <c r="X10" s="957"/>
      <c r="Y10" s="957"/>
      <c r="Z10" s="957"/>
      <c r="AA10" s="957"/>
      <c r="AB10" s="957"/>
      <c r="AC10" s="957"/>
      <c r="AD10" s="957"/>
    </row>
    <row r="11" spans="1:30" ht="15.75" customHeight="1">
      <c r="A11" s="315"/>
      <c r="B11" s="356"/>
      <c r="C11" s="356"/>
      <c r="D11" s="356"/>
      <c r="E11" s="356"/>
      <c r="F11" s="356"/>
      <c r="G11" s="356"/>
      <c r="H11" s="356"/>
      <c r="I11" s="356"/>
      <c r="J11" s="356"/>
      <c r="K11" s="356"/>
      <c r="L11" s="356"/>
      <c r="M11" s="356"/>
      <c r="N11" s="356"/>
      <c r="O11" s="356"/>
      <c r="P11" s="315"/>
      <c r="Q11" s="356"/>
      <c r="R11" s="1263" t="s">
        <v>43</v>
      </c>
      <c r="S11" s="1052"/>
      <c r="T11" s="1052"/>
      <c r="U11" s="1052"/>
      <c r="V11" s="1191">
        <f>IF('初期入力'!$E$34="","",'初期入力'!$E$34)</f>
      </c>
      <c r="W11" s="1191"/>
      <c r="X11" s="1191"/>
      <c r="Y11" s="1191"/>
      <c r="Z11" s="1191"/>
      <c r="AA11" s="1191"/>
      <c r="AB11" s="1191"/>
      <c r="AC11" s="1191"/>
      <c r="AD11" s="356"/>
    </row>
    <row r="12" spans="1:30" ht="15.75" customHeight="1">
      <c r="A12" s="315"/>
      <c r="B12" s="356"/>
      <c r="C12" s="356"/>
      <c r="D12" s="356"/>
      <c r="E12" s="356"/>
      <c r="F12" s="356"/>
      <c r="G12" s="356"/>
      <c r="H12" s="356"/>
      <c r="I12" s="356"/>
      <c r="J12" s="356"/>
      <c r="K12" s="356"/>
      <c r="L12" s="356"/>
      <c r="M12" s="356"/>
      <c r="N12" s="356"/>
      <c r="O12" s="356"/>
      <c r="P12" s="315"/>
      <c r="Q12" s="799"/>
      <c r="R12" s="1052"/>
      <c r="S12" s="1052"/>
      <c r="T12" s="1052"/>
      <c r="U12" s="1052"/>
      <c r="V12" s="957"/>
      <c r="W12" s="957"/>
      <c r="X12" s="957"/>
      <c r="Y12" s="957"/>
      <c r="Z12" s="957"/>
      <c r="AA12" s="957"/>
      <c r="AB12" s="957"/>
      <c r="AC12" s="957"/>
      <c r="AD12" s="344" t="s">
        <v>360</v>
      </c>
    </row>
    <row r="13" spans="1:30" ht="9.75" customHeight="1">
      <c r="A13" s="315"/>
      <c r="B13" s="356"/>
      <c r="C13" s="356"/>
      <c r="D13" s="356"/>
      <c r="E13" s="356"/>
      <c r="F13" s="356"/>
      <c r="G13" s="356"/>
      <c r="H13" s="356"/>
      <c r="I13" s="356"/>
      <c r="J13" s="356"/>
      <c r="K13" s="356"/>
      <c r="L13" s="356"/>
      <c r="M13" s="356"/>
      <c r="N13" s="356"/>
      <c r="O13" s="356"/>
      <c r="P13" s="315"/>
      <c r="Q13" s="799"/>
      <c r="R13" s="799"/>
      <c r="S13" s="799"/>
      <c r="T13" s="799"/>
      <c r="U13" s="799"/>
      <c r="V13" s="354"/>
      <c r="W13" s="354"/>
      <c r="X13" s="354"/>
      <c r="Y13" s="354"/>
      <c r="Z13" s="458"/>
      <c r="AA13" s="458"/>
      <c r="AB13" s="458"/>
      <c r="AC13" s="458"/>
      <c r="AD13" s="633"/>
    </row>
    <row r="14" spans="1:30" ht="15.75" customHeight="1">
      <c r="A14" s="319"/>
      <c r="B14" s="319" t="s">
        <v>724</v>
      </c>
      <c r="C14" s="319"/>
      <c r="D14" s="319"/>
      <c r="E14" s="319"/>
      <c r="F14" s="319"/>
      <c r="G14" s="319"/>
      <c r="H14" s="319"/>
      <c r="I14" s="319"/>
      <c r="J14" s="319"/>
      <c r="K14" s="319"/>
      <c r="L14" s="319"/>
      <c r="M14" s="319"/>
      <c r="N14" s="319"/>
      <c r="O14" s="319"/>
      <c r="P14" s="319"/>
      <c r="Q14" s="319"/>
      <c r="R14" s="319"/>
      <c r="S14" s="319"/>
      <c r="T14" s="319"/>
      <c r="U14" s="319"/>
      <c r="V14" s="801"/>
      <c r="W14" s="801"/>
      <c r="X14" s="801"/>
      <c r="Y14" s="801"/>
      <c r="Z14" s="801"/>
      <c r="AA14" s="801"/>
      <c r="AB14" s="801"/>
      <c r="AC14" s="801"/>
      <c r="AD14" s="524"/>
    </row>
    <row r="15" spans="1:32" ht="9.75" customHeight="1">
      <c r="A15" s="801"/>
      <c r="B15" s="801"/>
      <c r="C15" s="801"/>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319"/>
      <c r="AE15" s="1"/>
      <c r="AF15" s="1"/>
    </row>
    <row r="16" spans="1:32" ht="15.75" customHeight="1">
      <c r="A16" s="801"/>
      <c r="B16" s="801" t="s">
        <v>725</v>
      </c>
      <c r="C16" s="801"/>
      <c r="D16" s="801"/>
      <c r="E16" s="801"/>
      <c r="F16" s="801"/>
      <c r="G16" s="801"/>
      <c r="H16" s="801"/>
      <c r="I16" s="801"/>
      <c r="J16" s="801"/>
      <c r="K16" s="801"/>
      <c r="L16" s="801"/>
      <c r="M16" s="801"/>
      <c r="N16" s="801"/>
      <c r="O16" s="801"/>
      <c r="P16" s="801"/>
      <c r="Q16" s="801"/>
      <c r="R16" s="801"/>
      <c r="S16" s="801"/>
      <c r="T16" s="801"/>
      <c r="U16" s="801"/>
      <c r="V16" s="801"/>
      <c r="W16" s="801"/>
      <c r="X16" s="801"/>
      <c r="Y16" s="801"/>
      <c r="Z16" s="801"/>
      <c r="AA16" s="801"/>
      <c r="AB16" s="801"/>
      <c r="AC16" s="801"/>
      <c r="AD16" s="319"/>
      <c r="AE16" s="1"/>
      <c r="AF16" s="1"/>
    </row>
    <row r="17" spans="1:32" ht="9.75" customHeight="1">
      <c r="A17" s="801"/>
      <c r="B17" s="801"/>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1"/>
      <c r="AF17" s="1"/>
    </row>
    <row r="18" spans="1:30" ht="25.5" customHeight="1">
      <c r="A18" s="807"/>
      <c r="B18" s="808"/>
      <c r="C18" s="808"/>
      <c r="D18" s="808"/>
      <c r="E18" s="809"/>
      <c r="F18" s="636"/>
      <c r="G18" s="540"/>
      <c r="H18" s="540" t="s">
        <v>726</v>
      </c>
      <c r="I18" s="540"/>
      <c r="J18" s="541"/>
      <c r="K18" s="539"/>
      <c r="L18" s="540"/>
      <c r="M18" s="540" t="s">
        <v>727</v>
      </c>
      <c r="N18" s="540"/>
      <c r="O18" s="541"/>
      <c r="P18" s="539"/>
      <c r="Q18" s="540"/>
      <c r="R18" s="540" t="s">
        <v>728</v>
      </c>
      <c r="S18" s="540"/>
      <c r="T18" s="541"/>
      <c r="U18" s="539"/>
      <c r="V18" s="540"/>
      <c r="W18" s="540" t="s">
        <v>729</v>
      </c>
      <c r="X18" s="540"/>
      <c r="Y18" s="541"/>
      <c r="Z18" s="539"/>
      <c r="AA18" s="540"/>
      <c r="AB18" s="540" t="s">
        <v>730</v>
      </c>
      <c r="AC18" s="540"/>
      <c r="AD18" s="637"/>
    </row>
    <row r="19" spans="1:30" ht="25.5" customHeight="1">
      <c r="A19" s="810"/>
      <c r="B19" s="458"/>
      <c r="C19" s="458"/>
      <c r="D19" s="458"/>
      <c r="E19" s="811"/>
      <c r="F19" s="782"/>
      <c r="G19" s="785"/>
      <c r="H19" s="785"/>
      <c r="I19" s="785"/>
      <c r="J19" s="784"/>
      <c r="K19" s="688"/>
      <c r="L19" s="785"/>
      <c r="M19" s="785"/>
      <c r="N19" s="785"/>
      <c r="O19" s="784"/>
      <c r="P19" s="688"/>
      <c r="Q19" s="785"/>
      <c r="R19" s="785"/>
      <c r="S19" s="785"/>
      <c r="T19" s="784"/>
      <c r="U19" s="688"/>
      <c r="V19" s="785"/>
      <c r="W19" s="785"/>
      <c r="X19" s="785"/>
      <c r="Y19" s="784"/>
      <c r="Z19" s="688"/>
      <c r="AA19" s="785"/>
      <c r="AB19" s="785"/>
      <c r="AC19" s="785"/>
      <c r="AD19" s="788"/>
    </row>
    <row r="20" spans="1:30" ht="25.5" customHeight="1">
      <c r="A20" s="1267" t="s">
        <v>48</v>
      </c>
      <c r="B20" s="1268"/>
      <c r="C20" s="1268"/>
      <c r="D20" s="1268"/>
      <c r="E20" s="1269"/>
      <c r="F20" s="782"/>
      <c r="G20" s="785"/>
      <c r="H20" s="785"/>
      <c r="I20" s="785"/>
      <c r="J20" s="784"/>
      <c r="K20" s="688"/>
      <c r="L20" s="785"/>
      <c r="M20" s="785"/>
      <c r="N20" s="785"/>
      <c r="O20" s="784"/>
      <c r="P20" s="688"/>
      <c r="Q20" s="785"/>
      <c r="R20" s="785"/>
      <c r="S20" s="785"/>
      <c r="T20" s="784"/>
      <c r="U20" s="688"/>
      <c r="V20" s="785"/>
      <c r="W20" s="785"/>
      <c r="X20" s="785"/>
      <c r="Y20" s="784"/>
      <c r="Z20" s="688"/>
      <c r="AA20" s="785"/>
      <c r="AB20" s="785"/>
      <c r="AC20" s="785"/>
      <c r="AD20" s="788"/>
    </row>
    <row r="21" spans="1:30" ht="25.5" customHeight="1">
      <c r="A21" s="1267"/>
      <c r="B21" s="1268"/>
      <c r="C21" s="1268"/>
      <c r="D21" s="1268"/>
      <c r="E21" s="1269"/>
      <c r="F21" s="782"/>
      <c r="G21" s="785"/>
      <c r="H21" s="785"/>
      <c r="I21" s="785"/>
      <c r="J21" s="784"/>
      <c r="K21" s="688"/>
      <c r="L21" s="785"/>
      <c r="M21" s="785"/>
      <c r="N21" s="785"/>
      <c r="O21" s="784"/>
      <c r="P21" s="688"/>
      <c r="Q21" s="785"/>
      <c r="R21" s="785"/>
      <c r="S21" s="785"/>
      <c r="T21" s="784"/>
      <c r="U21" s="688"/>
      <c r="V21" s="785"/>
      <c r="W21" s="785"/>
      <c r="X21" s="785"/>
      <c r="Y21" s="784"/>
      <c r="Z21" s="688"/>
      <c r="AA21" s="785"/>
      <c r="AB21" s="785"/>
      <c r="AC21" s="785"/>
      <c r="AD21" s="788"/>
    </row>
    <row r="22" spans="1:30" ht="25.5" customHeight="1">
      <c r="A22" s="810"/>
      <c r="B22" s="458"/>
      <c r="C22" s="458"/>
      <c r="D22" s="458"/>
      <c r="E22" s="811"/>
      <c r="F22" s="782"/>
      <c r="G22" s="785"/>
      <c r="H22" s="785"/>
      <c r="I22" s="785"/>
      <c r="J22" s="784"/>
      <c r="K22" s="688"/>
      <c r="L22" s="785"/>
      <c r="M22" s="785"/>
      <c r="N22" s="785"/>
      <c r="O22" s="784"/>
      <c r="P22" s="688"/>
      <c r="Q22" s="785"/>
      <c r="R22" s="785"/>
      <c r="S22" s="785"/>
      <c r="T22" s="784"/>
      <c r="U22" s="688"/>
      <c r="V22" s="785"/>
      <c r="W22" s="785"/>
      <c r="X22" s="785"/>
      <c r="Y22" s="784"/>
      <c r="Z22" s="688"/>
      <c r="AA22" s="785"/>
      <c r="AB22" s="785"/>
      <c r="AC22" s="785"/>
      <c r="AD22" s="788"/>
    </row>
    <row r="23" spans="1:30" ht="25.5" customHeight="1">
      <c r="A23" s="713"/>
      <c r="B23" s="330"/>
      <c r="C23" s="330"/>
      <c r="D23" s="330"/>
      <c r="E23" s="812"/>
      <c r="F23" s="782"/>
      <c r="G23" s="785"/>
      <c r="H23" s="785"/>
      <c r="I23" s="785"/>
      <c r="J23" s="784"/>
      <c r="K23" s="688"/>
      <c r="L23" s="785"/>
      <c r="M23" s="785"/>
      <c r="N23" s="785"/>
      <c r="O23" s="784"/>
      <c r="P23" s="688"/>
      <c r="Q23" s="785"/>
      <c r="R23" s="785"/>
      <c r="S23" s="785"/>
      <c r="T23" s="784"/>
      <c r="U23" s="688"/>
      <c r="V23" s="785"/>
      <c r="W23" s="785"/>
      <c r="X23" s="785"/>
      <c r="Y23" s="784"/>
      <c r="Z23" s="688"/>
      <c r="AA23" s="785"/>
      <c r="AB23" s="785"/>
      <c r="AC23" s="785"/>
      <c r="AD23" s="788"/>
    </row>
    <row r="24" spans="1:30" ht="13.5" customHeight="1">
      <c r="A24" s="1284" t="s">
        <v>49</v>
      </c>
      <c r="B24" s="1271"/>
      <c r="C24" s="1271"/>
      <c r="D24" s="1271"/>
      <c r="E24" s="1272"/>
      <c r="F24" s="813" t="s">
        <v>731</v>
      </c>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5"/>
    </row>
    <row r="25" spans="1:30" ht="30" customHeight="1">
      <c r="A25" s="1273"/>
      <c r="B25" s="1274"/>
      <c r="C25" s="1274"/>
      <c r="D25" s="1274"/>
      <c r="E25" s="1275"/>
      <c r="F25" s="816"/>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8"/>
    </row>
    <row r="26" spans="1:30" ht="36" customHeight="1">
      <c r="A26" s="1276" t="s">
        <v>50</v>
      </c>
      <c r="B26" s="1228"/>
      <c r="C26" s="1228"/>
      <c r="D26" s="1228"/>
      <c r="E26" s="1277"/>
      <c r="F26" s="819"/>
      <c r="G26" s="566"/>
      <c r="H26" s="566"/>
      <c r="I26" s="566"/>
      <c r="J26" s="566"/>
      <c r="K26" s="566"/>
      <c r="L26" s="566"/>
      <c r="M26" s="566"/>
      <c r="N26" s="566"/>
      <c r="O26" s="566"/>
      <c r="P26" s="566"/>
      <c r="Q26" s="566"/>
      <c r="R26" s="566"/>
      <c r="S26" s="1282" t="s">
        <v>56</v>
      </c>
      <c r="T26" s="1228"/>
      <c r="U26" s="1228"/>
      <c r="V26" s="1283"/>
      <c r="W26" s="566"/>
      <c r="X26" s="566"/>
      <c r="Y26" s="566"/>
      <c r="Z26" s="566"/>
      <c r="AA26" s="566"/>
      <c r="AB26" s="566"/>
      <c r="AC26" s="566"/>
      <c r="AD26" s="567"/>
    </row>
    <row r="27" spans="1:30" ht="30" customHeight="1">
      <c r="A27" s="1276" t="s">
        <v>51</v>
      </c>
      <c r="B27" s="1228"/>
      <c r="C27" s="1228"/>
      <c r="D27" s="1228"/>
      <c r="E27" s="1277"/>
      <c r="F27" s="781"/>
      <c r="G27" s="544" t="s">
        <v>386</v>
      </c>
      <c r="H27" s="544"/>
      <c r="I27" s="710" t="s">
        <v>323</v>
      </c>
      <c r="J27" s="544"/>
      <c r="K27" s="544" t="s">
        <v>324</v>
      </c>
      <c r="L27" s="544"/>
      <c r="M27" s="544" t="s">
        <v>325</v>
      </c>
      <c r="N27" s="544"/>
      <c r="O27" s="544" t="s">
        <v>326</v>
      </c>
      <c r="P27" s="544"/>
      <c r="Q27" s="544" t="s">
        <v>555</v>
      </c>
      <c r="R27" s="544"/>
      <c r="S27" s="544" t="s">
        <v>389</v>
      </c>
      <c r="T27" s="544"/>
      <c r="U27" s="710" t="s">
        <v>323</v>
      </c>
      <c r="V27" s="544"/>
      <c r="W27" s="544" t="s">
        <v>324</v>
      </c>
      <c r="X27" s="544"/>
      <c r="Y27" s="544" t="s">
        <v>325</v>
      </c>
      <c r="Z27" s="544"/>
      <c r="AA27" s="544" t="s">
        <v>326</v>
      </c>
      <c r="AB27" s="544"/>
      <c r="AC27" s="544" t="s">
        <v>732</v>
      </c>
      <c r="AD27" s="712"/>
    </row>
    <row r="28" spans="1:30" ht="30" customHeight="1">
      <c r="A28" s="1276" t="s">
        <v>52</v>
      </c>
      <c r="B28" s="1228"/>
      <c r="C28" s="1228"/>
      <c r="D28" s="1228"/>
      <c r="E28" s="1277"/>
      <c r="F28" s="819"/>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7"/>
    </row>
    <row r="29" spans="1:30" ht="13.5" customHeight="1">
      <c r="A29" s="1270" t="s">
        <v>53</v>
      </c>
      <c r="B29" s="1271"/>
      <c r="C29" s="1271"/>
      <c r="D29" s="1271"/>
      <c r="E29" s="1272"/>
      <c r="F29" s="813" t="s">
        <v>733</v>
      </c>
      <c r="G29" s="814"/>
      <c r="H29" s="814"/>
      <c r="I29" s="814"/>
      <c r="J29" s="814"/>
      <c r="K29" s="814"/>
      <c r="L29" s="814"/>
      <c r="M29" s="814"/>
      <c r="N29" s="814"/>
      <c r="O29" s="814"/>
      <c r="P29" s="814"/>
      <c r="Q29" s="814"/>
      <c r="R29" s="814"/>
      <c r="S29" s="814"/>
      <c r="T29" s="814"/>
      <c r="U29" s="814"/>
      <c r="V29" s="814"/>
      <c r="W29" s="814"/>
      <c r="X29" s="814"/>
      <c r="Y29" s="814"/>
      <c r="Z29" s="814"/>
      <c r="AA29" s="814"/>
      <c r="AB29" s="814"/>
      <c r="AC29" s="814"/>
      <c r="AD29" s="820"/>
    </row>
    <row r="30" spans="1:30" ht="30" customHeight="1">
      <c r="A30" s="1273"/>
      <c r="B30" s="1274"/>
      <c r="C30" s="1274"/>
      <c r="D30" s="1274"/>
      <c r="E30" s="1275"/>
      <c r="F30" s="816"/>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c r="AD30" s="818"/>
    </row>
    <row r="31" spans="1:30" ht="30" customHeight="1">
      <c r="A31" s="1276" t="s">
        <v>54</v>
      </c>
      <c r="B31" s="1228"/>
      <c r="C31" s="1228"/>
      <c r="D31" s="1228"/>
      <c r="E31" s="1277"/>
      <c r="F31" s="819"/>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7"/>
    </row>
    <row r="32" spans="1:30" ht="13.5" customHeight="1">
      <c r="A32" s="1270" t="s">
        <v>55</v>
      </c>
      <c r="B32" s="1271"/>
      <c r="C32" s="1271"/>
      <c r="D32" s="1271"/>
      <c r="E32" s="1272"/>
      <c r="F32" s="813" t="s">
        <v>734</v>
      </c>
      <c r="G32" s="814"/>
      <c r="H32" s="814"/>
      <c r="I32" s="814"/>
      <c r="J32" s="814"/>
      <c r="K32" s="814"/>
      <c r="L32" s="814"/>
      <c r="M32" s="814"/>
      <c r="N32" s="814"/>
      <c r="O32" s="814"/>
      <c r="P32" s="814"/>
      <c r="Q32" s="814"/>
      <c r="R32" s="814"/>
      <c r="S32" s="814"/>
      <c r="T32" s="814"/>
      <c r="U32" s="814"/>
      <c r="V32" s="814"/>
      <c r="W32" s="814"/>
      <c r="X32" s="814"/>
      <c r="Y32" s="814"/>
      <c r="Z32" s="814"/>
      <c r="AA32" s="814"/>
      <c r="AB32" s="814"/>
      <c r="AC32" s="814"/>
      <c r="AD32" s="820"/>
    </row>
    <row r="33" spans="1:30" ht="24.75" customHeight="1">
      <c r="A33" s="1267"/>
      <c r="B33" s="1278"/>
      <c r="C33" s="1278"/>
      <c r="D33" s="1278"/>
      <c r="E33" s="1269"/>
      <c r="F33" s="821"/>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822"/>
    </row>
    <row r="34" spans="1:30" ht="24.75" customHeight="1">
      <c r="A34" s="1279"/>
      <c r="B34" s="1280"/>
      <c r="C34" s="1280"/>
      <c r="D34" s="1280"/>
      <c r="E34" s="1281"/>
      <c r="F34" s="823"/>
      <c r="G34" s="824"/>
      <c r="H34" s="824"/>
      <c r="I34" s="824"/>
      <c r="J34" s="824"/>
      <c r="K34" s="824"/>
      <c r="L34" s="824"/>
      <c r="M34" s="824"/>
      <c r="N34" s="824"/>
      <c r="O34" s="824"/>
      <c r="P34" s="824"/>
      <c r="Q34" s="824"/>
      <c r="R34" s="824"/>
      <c r="S34" s="824"/>
      <c r="T34" s="824"/>
      <c r="U34" s="824"/>
      <c r="V34" s="824"/>
      <c r="W34" s="824"/>
      <c r="X34" s="824"/>
      <c r="Y34" s="824"/>
      <c r="Z34" s="824"/>
      <c r="AA34" s="824"/>
      <c r="AB34" s="824"/>
      <c r="AC34" s="824"/>
      <c r="AD34" s="825"/>
    </row>
    <row r="35" spans="1:30" ht="13.5" customHeight="1">
      <c r="A35" s="319"/>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row>
    <row r="36" spans="1:30" ht="19.5" customHeight="1">
      <c r="A36" s="526"/>
      <c r="B36" s="526"/>
      <c r="C36" s="526"/>
      <c r="D36" s="806" t="s">
        <v>632</v>
      </c>
      <c r="E36" s="526" t="s">
        <v>735</v>
      </c>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row>
    <row r="37" spans="1:30" ht="19.5" customHeight="1">
      <c r="A37" s="526"/>
      <c r="B37" s="526"/>
      <c r="C37" s="526"/>
      <c r="D37" s="526"/>
      <c r="E37" s="526" t="s">
        <v>736</v>
      </c>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row>
    <row r="38" spans="1:30" ht="19.5" customHeight="1">
      <c r="A38" s="526"/>
      <c r="B38" s="526"/>
      <c r="C38" s="526"/>
      <c r="D38" s="526"/>
      <c r="E38" s="526" t="s">
        <v>737</v>
      </c>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row>
    <row r="39" spans="1:30" ht="12">
      <c r="A39" s="315"/>
      <c r="B39" s="315"/>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row>
    <row r="40" spans="1:30" ht="12">
      <c r="A40" s="315"/>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row>
    <row r="41" spans="1:30" ht="12">
      <c r="A41" s="315"/>
      <c r="B41" s="315"/>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row>
  </sheetData>
  <mergeCells count="17">
    <mergeCell ref="R2:T2"/>
    <mergeCell ref="A29:E30"/>
    <mergeCell ref="A31:E31"/>
    <mergeCell ref="A32:E34"/>
    <mergeCell ref="S26:V26"/>
    <mergeCell ref="A24:E25"/>
    <mergeCell ref="A26:E26"/>
    <mergeCell ref="A27:E27"/>
    <mergeCell ref="A28:E28"/>
    <mergeCell ref="R11:U12"/>
    <mergeCell ref="V11:AC12"/>
    <mergeCell ref="X3:AD3"/>
    <mergeCell ref="A20:E21"/>
    <mergeCell ref="E5:O6"/>
    <mergeCell ref="E7:L8"/>
    <mergeCell ref="V9:AD10"/>
    <mergeCell ref="R10:U10"/>
  </mergeCells>
  <dataValidations count="1">
    <dataValidation allowBlank="1" showInputMessage="1" showErrorMessage="1" imeMode="off" sqref="J27 L27 N27 V27 X27 Z27"/>
  </dataValidations>
  <printOptions/>
  <pageMargins left="0.7874015748031497" right="0.5511811023622047" top="0.3937007874015748" bottom="0.3937007874015748" header="0" footer="0"/>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AF46"/>
  <sheetViews>
    <sheetView workbookViewId="0" topLeftCell="A1">
      <selection activeCell="A1" sqref="A1"/>
    </sheetView>
  </sheetViews>
  <sheetFormatPr defaultColWidth="9.00390625" defaultRowHeight="12.75"/>
  <cols>
    <col min="1" max="33" width="3.25390625" style="0" customWidth="1"/>
  </cols>
  <sheetData>
    <row r="1" spans="1:30" ht="19.5" customHeight="1">
      <c r="A1" s="324" t="s">
        <v>738</v>
      </c>
      <c r="B1" s="325"/>
      <c r="C1" s="325"/>
      <c r="D1" s="333"/>
      <c r="E1" s="325"/>
      <c r="F1" s="325"/>
      <c r="G1" s="326"/>
      <c r="H1" s="315"/>
      <c r="I1" s="315"/>
      <c r="J1" s="315"/>
      <c r="K1" s="315"/>
      <c r="L1" s="315"/>
      <c r="M1" s="315"/>
      <c r="N1" s="315"/>
      <c r="O1" s="315"/>
      <c r="P1" s="315"/>
      <c r="Q1" s="315"/>
      <c r="R1" s="315"/>
      <c r="S1" s="315"/>
      <c r="T1" s="315"/>
      <c r="U1" s="315"/>
      <c r="V1" s="315"/>
      <c r="W1" s="315"/>
      <c r="X1" s="315"/>
      <c r="Y1" s="315"/>
      <c r="Z1" s="315"/>
      <c r="AA1" s="315"/>
      <c r="AB1" s="315"/>
      <c r="AC1" s="315"/>
      <c r="AD1" s="315"/>
    </row>
    <row r="2" spans="1:30" ht="39.75" customHeight="1">
      <c r="A2" s="365"/>
      <c r="B2" s="797"/>
      <c r="C2" s="797"/>
      <c r="D2" s="365"/>
      <c r="E2" s="797"/>
      <c r="F2" s="797"/>
      <c r="G2" s="797"/>
      <c r="H2" s="315"/>
      <c r="I2" s="315"/>
      <c r="J2" s="315"/>
      <c r="K2" s="315"/>
      <c r="L2" s="315"/>
      <c r="M2" s="315"/>
      <c r="N2" s="315"/>
      <c r="O2" s="315"/>
      <c r="P2" s="315"/>
      <c r="Q2" s="315"/>
      <c r="R2" s="1259" t="s">
        <v>128</v>
      </c>
      <c r="S2" s="1093"/>
      <c r="T2" s="1094"/>
      <c r="U2" s="785"/>
      <c r="V2" s="785"/>
      <c r="W2" s="785"/>
      <c r="X2" s="785"/>
      <c r="Y2" s="785"/>
      <c r="Z2" s="785"/>
      <c r="AA2" s="785"/>
      <c r="AB2" s="785"/>
      <c r="AC2" s="785"/>
      <c r="AD2" s="798"/>
    </row>
    <row r="3" spans="1:30" ht="15" customHeight="1">
      <c r="A3" s="315"/>
      <c r="B3" s="315"/>
      <c r="C3" s="315"/>
      <c r="D3" s="315"/>
      <c r="E3" s="315"/>
      <c r="F3" s="315"/>
      <c r="G3" s="315"/>
      <c r="H3" s="315"/>
      <c r="I3" s="315"/>
      <c r="J3" s="315"/>
      <c r="K3" s="315"/>
      <c r="L3" s="315"/>
      <c r="M3" s="315"/>
      <c r="N3" s="315"/>
      <c r="O3" s="315"/>
      <c r="P3" s="315"/>
      <c r="Q3" s="315"/>
      <c r="R3" s="315"/>
      <c r="S3" s="315"/>
      <c r="T3" s="315"/>
      <c r="U3" s="315"/>
      <c r="V3" s="315"/>
      <c r="W3" s="315"/>
      <c r="X3" s="1262">
        <f>IF('初期入力'!$E$12="",'初期入力'!$E$11,'初期入力'!$E$12)</f>
        <v>0</v>
      </c>
      <c r="Y3" s="1262"/>
      <c r="Z3" s="1262"/>
      <c r="AA3" s="1262"/>
      <c r="AB3" s="1262"/>
      <c r="AC3" s="1262"/>
      <c r="AD3" s="1262"/>
    </row>
    <row r="4" spans="1:30" ht="24.75" customHeight="1">
      <c r="A4" s="315"/>
      <c r="B4" s="315"/>
      <c r="C4" s="315"/>
      <c r="D4" s="315"/>
      <c r="E4" s="315"/>
      <c r="F4" s="315"/>
      <c r="G4" s="315"/>
      <c r="H4" s="315"/>
      <c r="I4" s="315"/>
      <c r="J4" s="315"/>
      <c r="K4" s="315"/>
      <c r="L4" s="315"/>
      <c r="M4" s="315"/>
      <c r="N4" s="315"/>
      <c r="O4" s="331" t="s">
        <v>739</v>
      </c>
      <c r="P4" s="331"/>
      <c r="Q4" s="315"/>
      <c r="R4" s="315"/>
      <c r="S4" s="315"/>
      <c r="T4" s="315"/>
      <c r="U4" s="315"/>
      <c r="V4" s="315"/>
      <c r="W4" s="315"/>
      <c r="X4" s="315"/>
      <c r="Y4" s="315"/>
      <c r="Z4" s="315"/>
      <c r="AA4" s="315"/>
      <c r="AB4" s="315"/>
      <c r="AC4" s="315"/>
      <c r="AD4" s="315"/>
    </row>
    <row r="5" spans="1:30" ht="15.75" customHeight="1">
      <c r="A5" s="315"/>
      <c r="B5" s="356"/>
      <c r="C5" s="356"/>
      <c r="D5" s="356"/>
      <c r="E5" s="1258">
        <f>IF('初期入力'!$E$14="","",'初期入力'!$E$14)</f>
      </c>
      <c r="F5" s="1258"/>
      <c r="G5" s="1258"/>
      <c r="H5" s="1258"/>
      <c r="I5" s="1258"/>
      <c r="J5" s="1258"/>
      <c r="K5" s="1258"/>
      <c r="L5" s="1258"/>
      <c r="M5" s="1258"/>
      <c r="N5" s="1258"/>
      <c r="O5" s="1258"/>
      <c r="P5" s="315"/>
      <c r="Q5" s="356"/>
      <c r="R5" s="356"/>
      <c r="S5" s="356"/>
      <c r="T5" s="356"/>
      <c r="U5" s="356"/>
      <c r="V5" s="356"/>
      <c r="W5" s="356"/>
      <c r="X5" s="356"/>
      <c r="Y5" s="356"/>
      <c r="Z5" s="315"/>
      <c r="AA5" s="315"/>
      <c r="AB5" s="356"/>
      <c r="AC5" s="315"/>
      <c r="AD5" s="315"/>
    </row>
    <row r="6" spans="1:30" ht="15.75" customHeight="1">
      <c r="A6" s="315" t="s">
        <v>17</v>
      </c>
      <c r="B6" s="356"/>
      <c r="C6" s="356"/>
      <c r="D6" s="356"/>
      <c r="E6" s="956"/>
      <c r="F6" s="956"/>
      <c r="G6" s="956"/>
      <c r="H6" s="956"/>
      <c r="I6" s="956"/>
      <c r="J6" s="956"/>
      <c r="K6" s="956"/>
      <c r="L6" s="956"/>
      <c r="M6" s="956"/>
      <c r="N6" s="956"/>
      <c r="O6" s="956"/>
      <c r="P6" s="458"/>
      <c r="Q6" s="354"/>
      <c r="R6" s="354"/>
      <c r="S6" s="354"/>
      <c r="T6" s="354"/>
      <c r="U6" s="354"/>
      <c r="V6" s="354"/>
      <c r="W6" s="354"/>
      <c r="X6" s="354"/>
      <c r="Y6" s="354"/>
      <c r="Z6" s="458"/>
      <c r="AA6" s="458"/>
      <c r="AB6" s="458"/>
      <c r="AC6" s="458"/>
      <c r="AD6" s="354"/>
    </row>
    <row r="7" spans="1:30" ht="15.75" customHeight="1">
      <c r="A7" s="315"/>
      <c r="B7" s="356"/>
      <c r="C7" s="356"/>
      <c r="D7" s="356"/>
      <c r="E7" s="1191">
        <f>IF('初期入力'!$E$15="","",'初期入力'!$E$15)</f>
      </c>
      <c r="F7" s="1191"/>
      <c r="G7" s="1191"/>
      <c r="H7" s="1191"/>
      <c r="I7" s="1191"/>
      <c r="J7" s="1191"/>
      <c r="K7" s="1191"/>
      <c r="L7" s="1191"/>
      <c r="M7" s="356"/>
      <c r="N7" s="315"/>
      <c r="O7" s="315"/>
      <c r="P7" s="315"/>
      <c r="Q7" s="315"/>
      <c r="R7" s="315"/>
      <c r="S7" s="315"/>
      <c r="T7" s="315"/>
      <c r="U7" s="315"/>
      <c r="V7" s="315"/>
      <c r="W7" s="315"/>
      <c r="X7" s="315"/>
      <c r="Y7" s="315"/>
      <c r="Z7" s="315"/>
      <c r="AA7" s="315"/>
      <c r="AB7" s="315"/>
      <c r="AC7" s="315"/>
      <c r="AD7" s="315"/>
    </row>
    <row r="8" spans="1:30" ht="15.75" customHeight="1">
      <c r="A8" s="315" t="s">
        <v>42</v>
      </c>
      <c r="B8" s="356"/>
      <c r="C8" s="356"/>
      <c r="D8" s="356"/>
      <c r="E8" s="957"/>
      <c r="F8" s="957"/>
      <c r="G8" s="957"/>
      <c r="H8" s="957"/>
      <c r="I8" s="957"/>
      <c r="J8" s="957"/>
      <c r="K8" s="957"/>
      <c r="L8" s="957"/>
      <c r="M8" s="531" t="s">
        <v>500</v>
      </c>
      <c r="N8" s="315"/>
      <c r="O8" s="315"/>
      <c r="P8" s="315"/>
      <c r="Q8" s="315"/>
      <c r="R8" s="315"/>
      <c r="S8" s="315"/>
      <c r="T8" s="315"/>
      <c r="U8" s="315"/>
      <c r="V8" s="315"/>
      <c r="W8" s="315"/>
      <c r="X8" s="315"/>
      <c r="Y8" s="315"/>
      <c r="Z8" s="315"/>
      <c r="AA8" s="315"/>
      <c r="AB8" s="315"/>
      <c r="AC8" s="315"/>
      <c r="AD8" s="315"/>
    </row>
    <row r="9" spans="1:30" ht="15.75" customHeight="1">
      <c r="A9" s="315"/>
      <c r="B9" s="356"/>
      <c r="C9" s="356"/>
      <c r="D9" s="356"/>
      <c r="E9" s="356"/>
      <c r="F9" s="356"/>
      <c r="G9" s="356"/>
      <c r="H9" s="356"/>
      <c r="I9" s="356"/>
      <c r="J9" s="356"/>
      <c r="K9" s="356"/>
      <c r="L9" s="356"/>
      <c r="M9" s="356"/>
      <c r="N9" s="356"/>
      <c r="O9" s="356"/>
      <c r="P9" s="315"/>
      <c r="Q9" s="356"/>
      <c r="R9" s="356"/>
      <c r="S9" s="356"/>
      <c r="T9" s="356"/>
      <c r="U9" s="356"/>
      <c r="V9" s="1190">
        <f>IF('初期入力'!$E$21="","",'初期入力'!$E$21)</f>
      </c>
      <c r="W9" s="1190"/>
      <c r="X9" s="1190"/>
      <c r="Y9" s="1190"/>
      <c r="Z9" s="1190"/>
      <c r="AA9" s="1190"/>
      <c r="AB9" s="1190"/>
      <c r="AC9" s="1190"/>
      <c r="AD9" s="1190"/>
    </row>
    <row r="10" spans="1:30" ht="15.75" customHeight="1">
      <c r="A10" s="315"/>
      <c r="B10" s="356"/>
      <c r="C10" s="356"/>
      <c r="D10" s="356"/>
      <c r="E10" s="356"/>
      <c r="F10" s="356"/>
      <c r="G10" s="356"/>
      <c r="H10" s="356"/>
      <c r="I10" s="356"/>
      <c r="J10" s="356"/>
      <c r="K10" s="356"/>
      <c r="L10" s="356"/>
      <c r="M10" s="356"/>
      <c r="N10" s="356"/>
      <c r="O10" s="356"/>
      <c r="P10" s="315"/>
      <c r="Q10" s="356"/>
      <c r="R10" s="1053" t="s">
        <v>1005</v>
      </c>
      <c r="S10" s="1053"/>
      <c r="T10" s="1053"/>
      <c r="U10" s="1053"/>
      <c r="V10" s="957"/>
      <c r="W10" s="957"/>
      <c r="X10" s="957"/>
      <c r="Y10" s="957"/>
      <c r="Z10" s="957"/>
      <c r="AA10" s="957"/>
      <c r="AB10" s="957"/>
      <c r="AC10" s="957"/>
      <c r="AD10" s="957"/>
    </row>
    <row r="11" spans="1:30" ht="15.75" customHeight="1">
      <c r="A11" s="315"/>
      <c r="B11" s="356"/>
      <c r="C11" s="356"/>
      <c r="D11" s="356"/>
      <c r="E11" s="356"/>
      <c r="F11" s="356"/>
      <c r="G11" s="356"/>
      <c r="H11" s="356"/>
      <c r="I11" s="356"/>
      <c r="J11" s="356"/>
      <c r="K11" s="356"/>
      <c r="L11" s="356"/>
      <c r="M11" s="356"/>
      <c r="N11" s="356"/>
      <c r="O11" s="356"/>
      <c r="P11" s="315"/>
      <c r="Q11" s="356"/>
      <c r="R11" s="1263" t="s">
        <v>43</v>
      </c>
      <c r="S11" s="1052"/>
      <c r="T11" s="1052"/>
      <c r="U11" s="1052"/>
      <c r="V11" s="1191">
        <f>IF('初期入力'!$E$34="","",'初期入力'!$E$34)</f>
      </c>
      <c r="W11" s="1191"/>
      <c r="X11" s="1191"/>
      <c r="Y11" s="1191"/>
      <c r="Z11" s="1191"/>
      <c r="AA11" s="1191"/>
      <c r="AB11" s="1191"/>
      <c r="AC11" s="1191"/>
      <c r="AD11" s="356"/>
    </row>
    <row r="12" spans="1:30" ht="15.75" customHeight="1">
      <c r="A12" s="315"/>
      <c r="B12" s="356"/>
      <c r="C12" s="356"/>
      <c r="D12" s="356"/>
      <c r="E12" s="356"/>
      <c r="F12" s="356"/>
      <c r="G12" s="356"/>
      <c r="H12" s="356"/>
      <c r="I12" s="356"/>
      <c r="J12" s="356"/>
      <c r="K12" s="356"/>
      <c r="L12" s="356"/>
      <c r="M12" s="356"/>
      <c r="N12" s="356"/>
      <c r="O12" s="356"/>
      <c r="P12" s="315"/>
      <c r="Q12" s="799"/>
      <c r="R12" s="1052"/>
      <c r="S12" s="1052"/>
      <c r="T12" s="1052"/>
      <c r="U12" s="1052"/>
      <c r="V12" s="957"/>
      <c r="W12" s="957"/>
      <c r="X12" s="957"/>
      <c r="Y12" s="957"/>
      <c r="Z12" s="957"/>
      <c r="AA12" s="957"/>
      <c r="AB12" s="957"/>
      <c r="AC12" s="957"/>
      <c r="AD12" s="344" t="s">
        <v>360</v>
      </c>
    </row>
    <row r="13" spans="1:30" ht="9.75" customHeight="1">
      <c r="A13" s="315"/>
      <c r="B13" s="356"/>
      <c r="C13" s="356"/>
      <c r="D13" s="356"/>
      <c r="E13" s="356"/>
      <c r="F13" s="356"/>
      <c r="G13" s="356"/>
      <c r="H13" s="356"/>
      <c r="I13" s="356"/>
      <c r="J13" s="356"/>
      <c r="K13" s="356"/>
      <c r="L13" s="356"/>
      <c r="M13" s="356"/>
      <c r="N13" s="356"/>
      <c r="O13" s="356"/>
      <c r="P13" s="315"/>
      <c r="Q13" s="799"/>
      <c r="R13" s="799"/>
      <c r="S13" s="799"/>
      <c r="T13" s="799"/>
      <c r="U13" s="799"/>
      <c r="V13" s="354"/>
      <c r="W13" s="354"/>
      <c r="X13" s="354"/>
      <c r="Y13" s="354"/>
      <c r="Z13" s="458"/>
      <c r="AA13" s="458"/>
      <c r="AB13" s="458"/>
      <c r="AC13" s="458"/>
      <c r="AD13" s="633"/>
    </row>
    <row r="14" spans="1:30" ht="15.75" customHeight="1">
      <c r="A14" s="319"/>
      <c r="B14" s="319" t="s">
        <v>740</v>
      </c>
      <c r="C14" s="319"/>
      <c r="D14" s="319"/>
      <c r="E14" s="319"/>
      <c r="F14" s="319"/>
      <c r="G14" s="319"/>
      <c r="H14" s="319"/>
      <c r="I14" s="319"/>
      <c r="J14" s="319"/>
      <c r="K14" s="319"/>
      <c r="L14" s="319"/>
      <c r="M14" s="319"/>
      <c r="N14" s="319"/>
      <c r="O14" s="319"/>
      <c r="P14" s="319"/>
      <c r="Q14" s="319"/>
      <c r="R14" s="319"/>
      <c r="S14" s="319"/>
      <c r="T14" s="319"/>
      <c r="U14" s="319"/>
      <c r="V14" s="801"/>
      <c r="W14" s="801"/>
      <c r="X14" s="801"/>
      <c r="Y14" s="801"/>
      <c r="Z14" s="801"/>
      <c r="AA14" s="801"/>
      <c r="AB14" s="801"/>
      <c r="AC14" s="801"/>
      <c r="AD14" s="524"/>
    </row>
    <row r="15" spans="1:32" ht="9.75" customHeight="1">
      <c r="A15" s="801"/>
      <c r="B15" s="801"/>
      <c r="C15" s="801"/>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319"/>
      <c r="AE15" s="1"/>
      <c r="AF15" s="1"/>
    </row>
    <row r="16" spans="1:32" ht="15.75" customHeight="1">
      <c r="A16" s="801"/>
      <c r="B16" s="319" t="s">
        <v>741</v>
      </c>
      <c r="C16" s="801"/>
      <c r="D16" s="801"/>
      <c r="E16" s="801"/>
      <c r="F16" s="801"/>
      <c r="G16" s="801"/>
      <c r="H16" s="801"/>
      <c r="I16" s="801"/>
      <c r="J16" s="801"/>
      <c r="K16" s="801"/>
      <c r="L16" s="801"/>
      <c r="M16" s="801"/>
      <c r="N16" s="801"/>
      <c r="O16" s="801"/>
      <c r="P16" s="801"/>
      <c r="Q16" s="801"/>
      <c r="R16" s="801"/>
      <c r="S16" s="801"/>
      <c r="T16" s="801"/>
      <c r="U16" s="801"/>
      <c r="V16" s="801"/>
      <c r="W16" s="801"/>
      <c r="X16" s="801"/>
      <c r="Y16" s="801"/>
      <c r="Z16" s="801"/>
      <c r="AA16" s="801"/>
      <c r="AB16" s="801"/>
      <c r="AC16" s="801"/>
      <c r="AD16" s="319"/>
      <c r="AE16" s="1"/>
      <c r="AF16" s="1"/>
    </row>
    <row r="17" spans="1:32" ht="9.75" customHeight="1">
      <c r="A17" s="801"/>
      <c r="B17" s="801"/>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1"/>
      <c r="AF17" s="1"/>
    </row>
    <row r="18" spans="1:30" ht="30" customHeight="1">
      <c r="A18" s="826"/>
      <c r="B18" s="561"/>
      <c r="C18" s="561"/>
      <c r="D18" s="561"/>
      <c r="E18" s="561"/>
      <c r="F18" s="827"/>
      <c r="G18" s="828"/>
      <c r="H18" s="561"/>
      <c r="I18" s="561"/>
      <c r="J18" s="561"/>
      <c r="K18" s="561"/>
      <c r="L18" s="561"/>
      <c r="M18" s="561"/>
      <c r="N18" s="561"/>
      <c r="O18" s="561"/>
      <c r="P18" s="561"/>
      <c r="Q18" s="561"/>
      <c r="R18" s="561"/>
      <c r="S18" s="561"/>
      <c r="T18" s="561"/>
      <c r="U18" s="561"/>
      <c r="V18" s="561"/>
      <c r="W18" s="561"/>
      <c r="X18" s="561"/>
      <c r="Y18" s="561"/>
      <c r="Z18" s="561"/>
      <c r="AA18" s="561"/>
      <c r="AB18" s="561"/>
      <c r="AC18" s="561"/>
      <c r="AD18" s="562"/>
    </row>
    <row r="19" spans="1:30" ht="15" customHeight="1">
      <c r="A19" s="829"/>
      <c r="B19" s="801"/>
      <c r="C19" s="801"/>
      <c r="D19" s="801"/>
      <c r="E19" s="830"/>
      <c r="F19" s="831"/>
      <c r="G19" s="1095" t="s">
        <v>82</v>
      </c>
      <c r="H19" s="1073"/>
      <c r="I19" s="1073" t="s">
        <v>83</v>
      </c>
      <c r="J19" s="1073"/>
      <c r="K19" s="1073" t="s">
        <v>84</v>
      </c>
      <c r="L19" s="1073"/>
      <c r="M19" s="1073" t="s">
        <v>85</v>
      </c>
      <c r="N19" s="1073"/>
      <c r="O19" s="1073" t="s">
        <v>86</v>
      </c>
      <c r="P19" s="1073"/>
      <c r="Q19" s="832"/>
      <c r="R19" s="830"/>
      <c r="S19" s="832"/>
      <c r="T19" s="831"/>
      <c r="U19" s="830"/>
      <c r="V19" s="534"/>
      <c r="W19" s="534" t="s">
        <v>325</v>
      </c>
      <c r="X19" s="534"/>
      <c r="Y19" s="534" t="s">
        <v>326</v>
      </c>
      <c r="Z19" s="832"/>
      <c r="AA19" s="534"/>
      <c r="AB19" s="534" t="s">
        <v>325</v>
      </c>
      <c r="AC19" s="534"/>
      <c r="AD19" s="673" t="s">
        <v>326</v>
      </c>
    </row>
    <row r="20" spans="1:30" ht="15" customHeight="1">
      <c r="A20" s="829"/>
      <c r="B20" s="801"/>
      <c r="C20" s="801"/>
      <c r="D20" s="833"/>
      <c r="E20" s="834"/>
      <c r="F20" s="835"/>
      <c r="G20" s="1075"/>
      <c r="H20" s="1076"/>
      <c r="I20" s="1076"/>
      <c r="J20" s="1076"/>
      <c r="K20" s="1076"/>
      <c r="L20" s="1076"/>
      <c r="M20" s="1076"/>
      <c r="N20" s="1076"/>
      <c r="O20" s="1076"/>
      <c r="P20" s="1076"/>
      <c r="Q20" s="817"/>
      <c r="R20" s="834"/>
      <c r="S20" s="817"/>
      <c r="T20" s="835"/>
      <c r="U20" s="834"/>
      <c r="V20" s="531"/>
      <c r="W20" s="531" t="s">
        <v>742</v>
      </c>
      <c r="X20" s="531"/>
      <c r="Y20" s="531" t="s">
        <v>743</v>
      </c>
      <c r="Z20" s="817" t="s">
        <v>555</v>
      </c>
      <c r="AA20" s="531"/>
      <c r="AB20" s="531" t="s">
        <v>742</v>
      </c>
      <c r="AC20" s="531"/>
      <c r="AD20" s="685" t="s">
        <v>743</v>
      </c>
    </row>
    <row r="21" spans="1:30" ht="30" customHeight="1">
      <c r="A21" s="816"/>
      <c r="B21" s="817"/>
      <c r="C21" s="817"/>
      <c r="D21" s="835"/>
      <c r="E21" s="762"/>
      <c r="F21" s="763"/>
      <c r="G21" s="1092" t="s">
        <v>87</v>
      </c>
      <c r="H21" s="1093"/>
      <c r="I21" s="1093" t="s">
        <v>88</v>
      </c>
      <c r="J21" s="1093"/>
      <c r="K21" s="1093" t="s">
        <v>89</v>
      </c>
      <c r="L21" s="1093"/>
      <c r="M21" s="1108" t="s">
        <v>90</v>
      </c>
      <c r="N21" s="1108"/>
      <c r="O21" s="1108"/>
      <c r="P21" s="1108"/>
      <c r="Q21" s="1252"/>
      <c r="R21" s="762"/>
      <c r="S21" s="566"/>
      <c r="T21" s="763"/>
      <c r="U21" s="544"/>
      <c r="V21" s="354"/>
      <c r="W21" s="544" t="s">
        <v>325</v>
      </c>
      <c r="X21" s="544"/>
      <c r="Y21" s="544" t="s">
        <v>326</v>
      </c>
      <c r="Z21" s="544" t="s">
        <v>555</v>
      </c>
      <c r="AA21" s="544"/>
      <c r="AB21" s="544" t="s">
        <v>325</v>
      </c>
      <c r="AC21" s="544"/>
      <c r="AD21" s="712" t="s">
        <v>326</v>
      </c>
    </row>
    <row r="22" spans="1:30" ht="30" customHeight="1">
      <c r="A22" s="819"/>
      <c r="B22" s="566"/>
      <c r="C22" s="566"/>
      <c r="D22" s="566"/>
      <c r="E22" s="566"/>
      <c r="F22" s="763"/>
      <c r="G22" s="1092" t="s">
        <v>91</v>
      </c>
      <c r="H22" s="1093"/>
      <c r="I22" s="1093" t="s">
        <v>92</v>
      </c>
      <c r="J22" s="1093"/>
      <c r="K22" s="1093" t="s">
        <v>93</v>
      </c>
      <c r="L22" s="1093"/>
      <c r="M22" s="1093" t="s">
        <v>94</v>
      </c>
      <c r="N22" s="1093"/>
      <c r="O22" s="1093" t="s">
        <v>95</v>
      </c>
      <c r="P22" s="1093"/>
      <c r="Q22" s="1093" t="s">
        <v>96</v>
      </c>
      <c r="R22" s="1093"/>
      <c r="S22" s="1108" t="s">
        <v>97</v>
      </c>
      <c r="T22" s="1108"/>
      <c r="U22" s="1108"/>
      <c r="V22" s="1108"/>
      <c r="W22" s="1108"/>
      <c r="X22" s="1108"/>
      <c r="Y22" s="1108"/>
      <c r="Z22" s="1108"/>
      <c r="AA22" s="1108"/>
      <c r="AB22" s="1108"/>
      <c r="AC22" s="1108"/>
      <c r="AD22" s="567" t="s">
        <v>98</v>
      </c>
    </row>
    <row r="23" spans="1:30" ht="19.5" customHeight="1">
      <c r="A23" s="836"/>
      <c r="B23" s="832"/>
      <c r="C23" s="832"/>
      <c r="D23" s="832"/>
      <c r="E23" s="832"/>
      <c r="F23" s="831"/>
      <c r="G23" s="1095" t="s">
        <v>99</v>
      </c>
      <c r="H23" s="1073"/>
      <c r="I23" s="1073"/>
      <c r="J23" s="1073" t="s">
        <v>100</v>
      </c>
      <c r="K23" s="1073"/>
      <c r="L23" s="1073"/>
      <c r="M23" s="1073" t="s">
        <v>101</v>
      </c>
      <c r="N23" s="1073"/>
      <c r="O23" s="1073"/>
      <c r="P23" s="1073" t="s">
        <v>102</v>
      </c>
      <c r="Q23" s="1073"/>
      <c r="R23" s="1073"/>
      <c r="S23" s="1073"/>
      <c r="T23" s="1073" t="s">
        <v>103</v>
      </c>
      <c r="U23" s="1073"/>
      <c r="V23" s="1073" t="s">
        <v>104</v>
      </c>
      <c r="W23" s="1073"/>
      <c r="X23" s="1073" t="s">
        <v>105</v>
      </c>
      <c r="Y23" s="1073"/>
      <c r="Z23" s="832"/>
      <c r="AA23" s="832"/>
      <c r="AB23" s="832"/>
      <c r="AC23" s="832"/>
      <c r="AD23" s="815"/>
    </row>
    <row r="24" spans="1:30" ht="19.5" customHeight="1">
      <c r="A24" s="816"/>
      <c r="B24" s="817"/>
      <c r="C24" s="817"/>
      <c r="D24" s="817"/>
      <c r="E24" s="817"/>
      <c r="F24" s="835"/>
      <c r="G24" s="1285" t="s">
        <v>106</v>
      </c>
      <c r="H24" s="1286"/>
      <c r="I24" s="1286"/>
      <c r="J24" s="1286"/>
      <c r="K24" s="1286"/>
      <c r="L24" s="817"/>
      <c r="M24" s="817"/>
      <c r="N24" s="817"/>
      <c r="O24" s="817"/>
      <c r="P24" s="817"/>
      <c r="Q24" s="817"/>
      <c r="R24" s="817"/>
      <c r="S24" s="817"/>
      <c r="T24" s="817"/>
      <c r="U24" s="817"/>
      <c r="V24" s="817"/>
      <c r="W24" s="817"/>
      <c r="X24" s="817"/>
      <c r="Y24" s="817"/>
      <c r="Z24" s="817" t="s">
        <v>98</v>
      </c>
      <c r="AA24" s="817"/>
      <c r="AB24" s="817"/>
      <c r="AC24" s="817"/>
      <c r="AD24" s="818"/>
    </row>
    <row r="25" spans="1:30" ht="30" customHeight="1">
      <c r="A25" s="819"/>
      <c r="B25" s="566"/>
      <c r="C25" s="566"/>
      <c r="D25" s="566"/>
      <c r="E25" s="566"/>
      <c r="F25" s="763"/>
      <c r="G25" s="1251"/>
      <c r="H25" s="1108"/>
      <c r="I25" s="1108"/>
      <c r="J25" s="1108"/>
      <c r="K25" s="1108"/>
      <c r="L25" s="1108"/>
      <c r="M25" s="1108"/>
      <c r="N25" s="1108"/>
      <c r="O25" s="1108"/>
      <c r="P25" s="1108"/>
      <c r="Q25" s="1108"/>
      <c r="R25" s="1108"/>
      <c r="S25" s="566"/>
      <c r="T25" s="566"/>
      <c r="U25" s="566"/>
      <c r="V25" s="566"/>
      <c r="W25" s="566"/>
      <c r="X25" s="566"/>
      <c r="Y25" s="566"/>
      <c r="Z25" s="566"/>
      <c r="AA25" s="566"/>
      <c r="AB25" s="566"/>
      <c r="AC25" s="566"/>
      <c r="AD25" s="567"/>
    </row>
    <row r="26" spans="1:30" ht="30" customHeight="1">
      <c r="A26" s="837"/>
      <c r="B26" s="838"/>
      <c r="C26" s="838"/>
      <c r="D26" s="838"/>
      <c r="E26" s="838"/>
      <c r="F26" s="839"/>
      <c r="G26" s="1287"/>
      <c r="H26" s="1264"/>
      <c r="I26" s="1264"/>
      <c r="J26" s="1264"/>
      <c r="K26" s="1264"/>
      <c r="L26" s="1264"/>
      <c r="M26" s="1264"/>
      <c r="N26" s="1264"/>
      <c r="O26" s="1264"/>
      <c r="P26" s="1264"/>
      <c r="Q26" s="1264"/>
      <c r="R26" s="1264"/>
      <c r="S26" s="838"/>
      <c r="T26" s="838"/>
      <c r="U26" s="838"/>
      <c r="V26" s="838"/>
      <c r="W26" s="838"/>
      <c r="X26" s="838"/>
      <c r="Y26" s="838"/>
      <c r="Z26" s="838"/>
      <c r="AA26" s="838"/>
      <c r="AB26" s="838"/>
      <c r="AC26" s="838"/>
      <c r="AD26" s="840"/>
    </row>
    <row r="27" spans="1:31" s="50" customFormat="1" ht="13.5" customHeight="1">
      <c r="A27" s="801"/>
      <c r="B27" s="801"/>
      <c r="C27" s="801"/>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55"/>
    </row>
    <row r="28" spans="1:31" s="50" customFormat="1" ht="13.5" customHeight="1">
      <c r="A28" s="841" t="s">
        <v>744</v>
      </c>
      <c r="B28" s="556" t="s">
        <v>745</v>
      </c>
      <c r="C28" s="556"/>
      <c r="D28" s="556"/>
      <c r="E28" s="556"/>
      <c r="F28" s="556"/>
      <c r="G28" s="556"/>
      <c r="H28" s="556"/>
      <c r="I28" s="556"/>
      <c r="J28" s="556"/>
      <c r="K28" s="556"/>
      <c r="L28" s="556"/>
      <c r="M28" s="556"/>
      <c r="N28" s="556"/>
      <c r="O28" s="556"/>
      <c r="P28" s="556"/>
      <c r="Q28" s="556"/>
      <c r="R28" s="556"/>
      <c r="S28" s="556"/>
      <c r="T28" s="556"/>
      <c r="U28" s="556"/>
      <c r="V28" s="556"/>
      <c r="W28" s="556"/>
      <c r="X28" s="556"/>
      <c r="Y28" s="556"/>
      <c r="Z28" s="556"/>
      <c r="AA28" s="556"/>
      <c r="AB28" s="556"/>
      <c r="AC28" s="556"/>
      <c r="AD28" s="556"/>
      <c r="AE28" s="55"/>
    </row>
    <row r="29" spans="1:31" s="50" customFormat="1" ht="13.5" customHeight="1">
      <c r="A29" s="801"/>
      <c r="B29" s="801"/>
      <c r="C29" s="801"/>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55"/>
    </row>
    <row r="30" spans="1:31" s="50" customFormat="1" ht="13.5" customHeight="1">
      <c r="A30" s="801"/>
      <c r="B30" s="801"/>
      <c r="C30" s="801"/>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55"/>
    </row>
    <row r="31" spans="1:30" ht="24.75" customHeight="1">
      <c r="A31" s="315"/>
      <c r="B31" s="315"/>
      <c r="C31" s="826" t="s">
        <v>746</v>
      </c>
      <c r="D31" s="561"/>
      <c r="E31" s="561"/>
      <c r="F31" s="561"/>
      <c r="G31" s="561"/>
      <c r="H31" s="842" t="s">
        <v>378</v>
      </c>
      <c r="I31" s="828"/>
      <c r="J31" s="561" t="s">
        <v>747</v>
      </c>
      <c r="K31" s="561"/>
      <c r="L31" s="561"/>
      <c r="M31" s="561"/>
      <c r="N31" s="561"/>
      <c r="O31" s="561"/>
      <c r="P31" s="802" t="s">
        <v>323</v>
      </c>
      <c r="Q31" s="540"/>
      <c r="R31" s="540" t="s">
        <v>324</v>
      </c>
      <c r="S31" s="540"/>
      <c r="T31" s="540" t="s">
        <v>325</v>
      </c>
      <c r="U31" s="540"/>
      <c r="V31" s="540" t="s">
        <v>326</v>
      </c>
      <c r="W31" s="561"/>
      <c r="X31" s="561"/>
      <c r="Y31" s="561"/>
      <c r="Z31" s="561"/>
      <c r="AA31" s="561"/>
      <c r="AB31" s="562"/>
      <c r="AC31" s="315"/>
      <c r="AD31" s="315"/>
    </row>
    <row r="32" spans="1:30" ht="24.75" customHeight="1">
      <c r="A32" s="315"/>
      <c r="B32" s="315"/>
      <c r="C32" s="836"/>
      <c r="D32" s="832"/>
      <c r="E32" s="832"/>
      <c r="F32" s="832"/>
      <c r="G32" s="832"/>
      <c r="H32" s="831"/>
      <c r="I32" s="762"/>
      <c r="J32" s="566"/>
      <c r="K32" s="566"/>
      <c r="L32" s="566"/>
      <c r="M32" s="566"/>
      <c r="N32" s="566"/>
      <c r="O32" s="566"/>
      <c r="P32" s="566"/>
      <c r="Q32" s="566"/>
      <c r="R32" s="566"/>
      <c r="S32" s="566"/>
      <c r="T32" s="566"/>
      <c r="U32" s="566"/>
      <c r="V32" s="566"/>
      <c r="W32" s="566"/>
      <c r="X32" s="566"/>
      <c r="Y32" s="566"/>
      <c r="Z32" s="695" t="s">
        <v>360</v>
      </c>
      <c r="AA32" s="566"/>
      <c r="AB32" s="567"/>
      <c r="AC32" s="315"/>
      <c r="AD32" s="315"/>
    </row>
    <row r="33" spans="1:30" ht="24.75" customHeight="1">
      <c r="A33" s="315"/>
      <c r="B33" s="315"/>
      <c r="C33" s="816"/>
      <c r="D33" s="817"/>
      <c r="E33" s="817"/>
      <c r="F33" s="817"/>
      <c r="G33" s="817"/>
      <c r="H33" s="835"/>
      <c r="I33" s="762"/>
      <c r="J33" s="566"/>
      <c r="K33" s="566"/>
      <c r="L33" s="566"/>
      <c r="M33" s="566"/>
      <c r="N33" s="566"/>
      <c r="O33" s="566"/>
      <c r="P33" s="566"/>
      <c r="Q33" s="566"/>
      <c r="R33" s="566"/>
      <c r="S33" s="566"/>
      <c r="T33" s="566"/>
      <c r="U33" s="566"/>
      <c r="V33" s="566"/>
      <c r="W33" s="566"/>
      <c r="X33" s="566"/>
      <c r="Y33" s="566"/>
      <c r="Z33" s="695" t="s">
        <v>360</v>
      </c>
      <c r="AA33" s="566"/>
      <c r="AB33" s="567"/>
      <c r="AC33" s="315"/>
      <c r="AD33" s="315"/>
    </row>
    <row r="34" spans="1:30" ht="24.75" customHeight="1">
      <c r="A34" s="315"/>
      <c r="B34" s="315"/>
      <c r="C34" s="829"/>
      <c r="D34" s="801"/>
      <c r="E34" s="801"/>
      <c r="F34" s="801"/>
      <c r="G34" s="801"/>
      <c r="H34" s="833"/>
      <c r="I34" s="843"/>
      <c r="J34" s="801"/>
      <c r="K34" s="801"/>
      <c r="L34" s="801"/>
      <c r="M34" s="801"/>
      <c r="N34" s="801"/>
      <c r="O34" s="801"/>
      <c r="P34" s="801"/>
      <c r="Q34" s="801"/>
      <c r="R34" s="801"/>
      <c r="S34" s="801"/>
      <c r="T34" s="801"/>
      <c r="U34" s="801"/>
      <c r="V34" s="801"/>
      <c r="W34" s="801"/>
      <c r="X34" s="801"/>
      <c r="Y34" s="801"/>
      <c r="Z34" s="801"/>
      <c r="AA34" s="801"/>
      <c r="AB34" s="844"/>
      <c r="AC34" s="315"/>
      <c r="AD34" s="315"/>
    </row>
    <row r="35" spans="1:30" ht="24.75" customHeight="1">
      <c r="A35" s="315"/>
      <c r="B35" s="315"/>
      <c r="C35" s="829"/>
      <c r="D35" s="801"/>
      <c r="E35" s="801"/>
      <c r="F35" s="801"/>
      <c r="G35" s="801"/>
      <c r="H35" s="833"/>
      <c r="I35" s="843"/>
      <c r="J35" s="801"/>
      <c r="K35" s="801"/>
      <c r="L35" s="801"/>
      <c r="M35" s="801"/>
      <c r="N35" s="801"/>
      <c r="O35" s="801"/>
      <c r="P35" s="801"/>
      <c r="Q35" s="801"/>
      <c r="R35" s="801"/>
      <c r="S35" s="801"/>
      <c r="T35" s="801"/>
      <c r="U35" s="801"/>
      <c r="V35" s="801"/>
      <c r="W35" s="801"/>
      <c r="X35" s="801"/>
      <c r="Y35" s="801"/>
      <c r="Z35" s="801"/>
      <c r="AA35" s="801"/>
      <c r="AB35" s="844"/>
      <c r="AC35" s="315"/>
      <c r="AD35" s="315"/>
    </row>
    <row r="36" spans="1:30" ht="24.75" customHeight="1">
      <c r="A36" s="315"/>
      <c r="B36" s="315"/>
      <c r="C36" s="823"/>
      <c r="D36" s="824"/>
      <c r="E36" s="824"/>
      <c r="F36" s="824"/>
      <c r="G36" s="824"/>
      <c r="H36" s="845"/>
      <c r="I36" s="846"/>
      <c r="J36" s="824"/>
      <c r="K36" s="824"/>
      <c r="L36" s="824"/>
      <c r="M36" s="824"/>
      <c r="N36" s="824"/>
      <c r="O36" s="824"/>
      <c r="P36" s="824"/>
      <c r="Q36" s="824"/>
      <c r="R36" s="824"/>
      <c r="S36" s="824"/>
      <c r="T36" s="824"/>
      <c r="U36" s="824"/>
      <c r="V36" s="824"/>
      <c r="W36" s="824"/>
      <c r="X36" s="824"/>
      <c r="Y36" s="824"/>
      <c r="Z36" s="824"/>
      <c r="AA36" s="824"/>
      <c r="AB36" s="825"/>
      <c r="AC36" s="315"/>
      <c r="AD36" s="315"/>
    </row>
    <row r="37" spans="1:30" ht="12">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row>
    <row r="38" spans="1:30" ht="12">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row>
    <row r="39" spans="1:30" ht="12">
      <c r="A39" s="315"/>
      <c r="B39" s="315"/>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row>
    <row r="40" spans="1:30" ht="12">
      <c r="A40" s="315"/>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row>
    <row r="41" spans="1:30" ht="12">
      <c r="A41" s="315"/>
      <c r="B41" s="315"/>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row>
    <row r="42" spans="1:30" ht="12">
      <c r="A42" s="315"/>
      <c r="B42" s="315"/>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row>
    <row r="43" spans="1:30" ht="12">
      <c r="A43" s="315"/>
      <c r="B43" s="315"/>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row>
    <row r="44" spans="1:30" ht="12">
      <c r="A44" s="315"/>
      <c r="B44" s="315"/>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row>
    <row r="45" spans="1:30" ht="12">
      <c r="A45" s="315"/>
      <c r="B45" s="315"/>
      <c r="C45" s="315"/>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row>
    <row r="46" spans="1:30" ht="12">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row>
  </sheetData>
  <mergeCells count="37">
    <mergeCell ref="R2:T2"/>
    <mergeCell ref="G25:L25"/>
    <mergeCell ref="M25:R25"/>
    <mergeCell ref="G26:L26"/>
    <mergeCell ref="M26:R26"/>
    <mergeCell ref="T23:U23"/>
    <mergeCell ref="O22:P22"/>
    <mergeCell ref="Q22:R22"/>
    <mergeCell ref="S22:U22"/>
    <mergeCell ref="O19:P20"/>
    <mergeCell ref="V23:W23"/>
    <mergeCell ref="X23:Y23"/>
    <mergeCell ref="G24:K24"/>
    <mergeCell ref="G23:I23"/>
    <mergeCell ref="J23:L23"/>
    <mergeCell ref="M23:O23"/>
    <mergeCell ref="P23:S23"/>
    <mergeCell ref="V22:AC22"/>
    <mergeCell ref="G22:H22"/>
    <mergeCell ref="I22:J22"/>
    <mergeCell ref="K22:L22"/>
    <mergeCell ref="M22:N22"/>
    <mergeCell ref="G21:H21"/>
    <mergeCell ref="I21:J21"/>
    <mergeCell ref="K21:L21"/>
    <mergeCell ref="M21:Q21"/>
    <mergeCell ref="G19:H20"/>
    <mergeCell ref="I19:J20"/>
    <mergeCell ref="K19:L20"/>
    <mergeCell ref="M19:N20"/>
    <mergeCell ref="R11:U12"/>
    <mergeCell ref="V11:AC12"/>
    <mergeCell ref="X3:AD3"/>
    <mergeCell ref="E5:O6"/>
    <mergeCell ref="E7:L8"/>
    <mergeCell ref="V9:AD10"/>
    <mergeCell ref="R10:U10"/>
  </mergeCells>
  <dataValidations count="2">
    <dataValidation allowBlank="1" showInputMessage="1" showErrorMessage="1" imeMode="off" sqref="V19:V21 X19:X21 AA19:AA21 AC19:AC21"/>
    <dataValidation allowBlank="1" showInputMessage="1" showErrorMessage="1" imeMode="hiragana" sqref="G25:R26"/>
  </dataValidations>
  <printOptions/>
  <pageMargins left="0.7874015748031497" right="0.5511811023622047" top="0.3937007874015748" bottom="0.3937007874015748" header="0" footer="0"/>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dimension ref="A1:CD55"/>
  <sheetViews>
    <sheetView workbookViewId="0" topLeftCell="A1">
      <selection activeCell="A1" sqref="A1"/>
    </sheetView>
  </sheetViews>
  <sheetFormatPr defaultColWidth="9.00390625" defaultRowHeight="12.75"/>
  <cols>
    <col min="1" max="79" width="2.75390625" style="0" customWidth="1"/>
    <col min="80" max="82" width="0.875" style="0" customWidth="1"/>
    <col min="83" max="87" width="2.75390625" style="0" customWidth="1"/>
  </cols>
  <sheetData>
    <row r="1" spans="1:81" ht="19.5" customHeight="1">
      <c r="A1" s="324" t="s">
        <v>748</v>
      </c>
      <c r="B1" s="325"/>
      <c r="C1" s="325"/>
      <c r="D1" s="333"/>
      <c r="E1" s="325"/>
      <c r="F1" s="325"/>
      <c r="G1" s="325"/>
      <c r="H1" s="326"/>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c r="BR1" s="315"/>
      <c r="BS1" s="315"/>
      <c r="BT1" s="315"/>
      <c r="BU1" s="315"/>
      <c r="BV1" s="315"/>
      <c r="BW1" s="315"/>
      <c r="BX1" s="315"/>
      <c r="BY1" s="315"/>
      <c r="BZ1" s="315"/>
      <c r="CA1" s="315"/>
      <c r="CB1" s="315"/>
      <c r="CC1" s="315"/>
    </row>
    <row r="2" spans="1:81" ht="39.75" customHeight="1">
      <c r="A2" s="365"/>
      <c r="B2" s="797"/>
      <c r="C2" s="797"/>
      <c r="D2" s="365"/>
      <c r="E2" s="797"/>
      <c r="F2" s="797"/>
      <c r="G2" s="797"/>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1259" t="s">
        <v>129</v>
      </c>
      <c r="BP2" s="1093"/>
      <c r="BQ2" s="1094"/>
      <c r="BR2" s="785"/>
      <c r="BS2" s="785"/>
      <c r="BT2" s="785"/>
      <c r="BU2" s="785"/>
      <c r="BV2" s="785"/>
      <c r="BW2" s="785"/>
      <c r="BX2" s="785"/>
      <c r="BY2" s="785"/>
      <c r="BZ2" s="785"/>
      <c r="CA2" s="798"/>
      <c r="CB2" s="315"/>
      <c r="CC2" s="315"/>
    </row>
    <row r="3" spans="1:81" ht="15" customHeight="1">
      <c r="A3" s="315"/>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1262">
        <f>IF('初期入力'!$E$12="",'初期入力'!$E$11,'初期入力'!$E$12)</f>
        <v>0</v>
      </c>
      <c r="BV3" s="1262"/>
      <c r="BW3" s="1262"/>
      <c r="BX3" s="1262"/>
      <c r="BY3" s="1262"/>
      <c r="BZ3" s="1262"/>
      <c r="CA3" s="1262"/>
      <c r="CB3" s="315"/>
      <c r="CC3" s="315"/>
    </row>
    <row r="4" spans="1:81" ht="24.75" customHeight="1">
      <c r="A4" s="315"/>
      <c r="B4" s="315"/>
      <c r="C4" s="315"/>
      <c r="D4" s="315"/>
      <c r="E4" s="315"/>
      <c r="F4" s="315"/>
      <c r="G4" s="315"/>
      <c r="H4" s="315"/>
      <c r="I4" s="315"/>
      <c r="J4" s="315"/>
      <c r="K4" s="315"/>
      <c r="L4" s="315"/>
      <c r="M4" s="315"/>
      <c r="N4" s="315"/>
      <c r="O4" s="1289" t="s">
        <v>1007</v>
      </c>
      <c r="P4" s="1289"/>
      <c r="Q4" s="1289"/>
      <c r="R4" s="1288"/>
      <c r="S4" s="1288"/>
      <c r="T4" s="1289" t="s">
        <v>58</v>
      </c>
      <c r="U4" s="1289"/>
      <c r="V4" s="1289"/>
      <c r="W4" s="847" t="s">
        <v>59</v>
      </c>
      <c r="X4" s="1288"/>
      <c r="Y4" s="1288"/>
      <c r="Z4" s="1289" t="s">
        <v>1014</v>
      </c>
      <c r="AA4" s="1289"/>
      <c r="AB4" s="1288">
        <v>4</v>
      </c>
      <c r="AC4" s="1288"/>
      <c r="AD4" s="1289" t="s">
        <v>60</v>
      </c>
      <c r="AE4" s="1289"/>
      <c r="AF4" s="1289"/>
      <c r="AG4" s="1288"/>
      <c r="AH4" s="1288"/>
      <c r="AI4" s="1289" t="s">
        <v>1014</v>
      </c>
      <c r="AJ4" s="1289"/>
      <c r="AK4" s="1288">
        <v>3</v>
      </c>
      <c r="AL4" s="1288"/>
      <c r="AM4" s="1289" t="s">
        <v>61</v>
      </c>
      <c r="AN4" s="1289"/>
      <c r="AO4" s="315"/>
      <c r="AP4" s="315"/>
      <c r="AQ4" s="315"/>
      <c r="AR4" s="315"/>
      <c r="AS4" s="315"/>
      <c r="AT4" s="315"/>
      <c r="AU4" s="315"/>
      <c r="AV4" s="315"/>
      <c r="AW4" s="315"/>
      <c r="AX4" s="331" t="s">
        <v>749</v>
      </c>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row>
    <row r="5" spans="1:81" ht="15.75" customHeight="1">
      <c r="A5" s="315"/>
      <c r="B5" s="315"/>
      <c r="C5" s="315"/>
      <c r="D5" s="315"/>
      <c r="E5" s="315"/>
      <c r="F5" s="315"/>
      <c r="G5" s="315"/>
      <c r="H5" s="315"/>
      <c r="I5" s="315"/>
      <c r="J5" s="315"/>
      <c r="K5" s="315"/>
      <c r="L5" s="315"/>
      <c r="M5" s="315"/>
      <c r="N5" s="315"/>
      <c r="O5" s="315"/>
      <c r="P5" s="315"/>
      <c r="Q5" s="315"/>
      <c r="R5" s="315"/>
      <c r="S5" s="315"/>
      <c r="T5" s="356"/>
      <c r="U5" s="356"/>
      <c r="V5" s="356"/>
      <c r="W5" s="356"/>
      <c r="X5" s="356"/>
      <c r="Y5" s="356"/>
      <c r="Z5" s="315"/>
      <c r="AA5" s="315"/>
      <c r="AB5" s="356"/>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315"/>
      <c r="BX5" s="315"/>
      <c r="BY5" s="315"/>
      <c r="BZ5" s="315"/>
      <c r="CA5" s="315"/>
      <c r="CB5" s="315"/>
      <c r="CC5" s="315"/>
    </row>
    <row r="6" spans="1:81" ht="15.75" customHeight="1">
      <c r="A6" s="315"/>
      <c r="B6" s="356"/>
      <c r="C6" s="356"/>
      <c r="D6" s="356"/>
      <c r="E6" s="356"/>
      <c r="F6" s="356"/>
      <c r="G6" s="1258">
        <f>IF('初期入力'!$E$14="","",'初期入力'!$E$14)</f>
      </c>
      <c r="H6" s="1258"/>
      <c r="I6" s="1258"/>
      <c r="J6" s="1258"/>
      <c r="K6" s="1258"/>
      <c r="L6" s="1258"/>
      <c r="M6" s="1258"/>
      <c r="N6" s="1258"/>
      <c r="O6" s="1258"/>
      <c r="P6" s="1258"/>
      <c r="Q6" s="1258"/>
      <c r="R6" s="1258"/>
      <c r="S6" s="1258"/>
      <c r="T6" s="354"/>
      <c r="U6" s="354"/>
      <c r="V6" s="354"/>
      <c r="W6" s="354"/>
      <c r="X6" s="354"/>
      <c r="Y6" s="354"/>
      <c r="Z6" s="458"/>
      <c r="AA6" s="458"/>
      <c r="AB6" s="458"/>
      <c r="AC6" s="458"/>
      <c r="AD6" s="354"/>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315"/>
      <c r="BL6" s="315"/>
      <c r="BM6" s="315"/>
      <c r="BN6" s="315"/>
      <c r="BO6" s="315"/>
      <c r="BP6" s="315"/>
      <c r="BQ6" s="315"/>
      <c r="BR6" s="315"/>
      <c r="BS6" s="315"/>
      <c r="BT6" s="315"/>
      <c r="BU6" s="315"/>
      <c r="BV6" s="315"/>
      <c r="BW6" s="315"/>
      <c r="BX6" s="315"/>
      <c r="BY6" s="315"/>
      <c r="BZ6" s="315"/>
      <c r="CA6" s="315"/>
      <c r="CB6" s="315"/>
      <c r="CC6" s="315"/>
    </row>
    <row r="7" spans="1:81" ht="15.75" customHeight="1">
      <c r="A7" s="1185" t="s">
        <v>17</v>
      </c>
      <c r="B7" s="1185"/>
      <c r="C7" s="1185"/>
      <c r="D7" s="1185"/>
      <c r="E7" s="1185"/>
      <c r="F7" s="354"/>
      <c r="G7" s="956"/>
      <c r="H7" s="956"/>
      <c r="I7" s="956"/>
      <c r="J7" s="956"/>
      <c r="K7" s="956"/>
      <c r="L7" s="956"/>
      <c r="M7" s="956"/>
      <c r="N7" s="956"/>
      <c r="O7" s="956"/>
      <c r="P7" s="956"/>
      <c r="Q7" s="956"/>
      <c r="R7" s="956"/>
      <c r="S7" s="956"/>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15"/>
      <c r="BG7" s="315"/>
      <c r="BH7" s="315"/>
      <c r="BI7" s="315"/>
      <c r="BJ7" s="315"/>
      <c r="BK7" s="315"/>
      <c r="BL7" s="315"/>
      <c r="BM7" s="315"/>
      <c r="BN7" s="315"/>
      <c r="BO7" s="315"/>
      <c r="BP7" s="315"/>
      <c r="BQ7" s="315"/>
      <c r="BR7" s="315"/>
      <c r="BS7" s="315"/>
      <c r="BT7" s="315"/>
      <c r="BU7" s="315"/>
      <c r="BV7" s="315"/>
      <c r="BW7" s="315"/>
      <c r="BX7" s="315"/>
      <c r="BY7" s="315"/>
      <c r="BZ7" s="315"/>
      <c r="CA7" s="315"/>
      <c r="CB7" s="315"/>
      <c r="CC7" s="315"/>
    </row>
    <row r="8" spans="1:81" ht="15.75" customHeight="1">
      <c r="A8" s="315"/>
      <c r="B8" s="356"/>
      <c r="C8" s="356"/>
      <c r="D8" s="356"/>
      <c r="E8" s="356"/>
      <c r="F8" s="356"/>
      <c r="G8" s="1186">
        <f>IF('初期入力'!$E$15="","",'初期入力'!$E$15)</f>
      </c>
      <c r="H8" s="1186"/>
      <c r="I8" s="1186"/>
      <c r="J8" s="1186"/>
      <c r="K8" s="1186"/>
      <c r="L8" s="1186"/>
      <c r="M8" s="1186"/>
      <c r="N8" s="1186"/>
      <c r="O8" s="1186"/>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c r="BL8" s="315"/>
      <c r="BM8" s="315"/>
      <c r="BN8" s="315"/>
      <c r="BO8" s="315"/>
      <c r="BP8" s="315"/>
      <c r="BQ8" s="315"/>
      <c r="BR8" s="315"/>
      <c r="BS8" s="315"/>
      <c r="BT8" s="315"/>
      <c r="BU8" s="315"/>
      <c r="BV8" s="315"/>
      <c r="BW8" s="315"/>
      <c r="BX8" s="315"/>
      <c r="BY8" s="315"/>
      <c r="BZ8" s="315"/>
      <c r="CA8" s="315"/>
      <c r="CB8" s="315"/>
      <c r="CC8" s="315"/>
    </row>
    <row r="9" spans="1:81" ht="15.75" customHeight="1">
      <c r="A9" s="1185" t="s">
        <v>57</v>
      </c>
      <c r="B9" s="1185"/>
      <c r="C9" s="1185"/>
      <c r="D9" s="1185"/>
      <c r="E9" s="1185"/>
      <c r="F9" s="354"/>
      <c r="G9" s="954"/>
      <c r="H9" s="954"/>
      <c r="I9" s="954"/>
      <c r="J9" s="954"/>
      <c r="K9" s="954"/>
      <c r="L9" s="954"/>
      <c r="M9" s="954"/>
      <c r="N9" s="954"/>
      <c r="O9" s="954"/>
      <c r="P9" s="354" t="s">
        <v>500</v>
      </c>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c r="BS9" s="315"/>
      <c r="BT9" s="315"/>
      <c r="BU9" s="315"/>
      <c r="BV9" s="315"/>
      <c r="BW9" s="315"/>
      <c r="BX9" s="315"/>
      <c r="BY9" s="315"/>
      <c r="BZ9" s="315"/>
      <c r="CA9" s="315"/>
      <c r="CB9" s="315"/>
      <c r="CC9" s="315"/>
    </row>
    <row r="10" spans="1:81" ht="15.75" customHeight="1">
      <c r="A10" s="315"/>
      <c r="B10" s="356"/>
      <c r="C10" s="356"/>
      <c r="D10" s="356"/>
      <c r="E10" s="354"/>
      <c r="F10" s="354"/>
      <c r="G10" s="354"/>
      <c r="H10" s="354"/>
      <c r="I10" s="354"/>
      <c r="J10" s="354"/>
      <c r="K10" s="354"/>
      <c r="L10" s="354"/>
      <c r="M10" s="354"/>
      <c r="N10" s="354"/>
      <c r="O10" s="354"/>
      <c r="P10" s="354"/>
      <c r="Q10" s="356"/>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row>
    <row r="11" spans="1:82" ht="15.75" customHeight="1">
      <c r="A11" s="315"/>
      <c r="B11" s="356"/>
      <c r="C11" s="356"/>
      <c r="D11" s="356"/>
      <c r="E11" s="356"/>
      <c r="F11" s="356"/>
      <c r="G11" s="356"/>
      <c r="H11" s="356"/>
      <c r="I11" s="356"/>
      <c r="J11" s="356"/>
      <c r="K11" s="356"/>
      <c r="L11" s="356"/>
      <c r="M11" s="356"/>
      <c r="N11" s="356"/>
      <c r="O11" s="356"/>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458"/>
      <c r="BI11" s="458"/>
      <c r="BJ11" s="458"/>
      <c r="BK11" s="458"/>
      <c r="BL11" s="315"/>
      <c r="BM11" s="315"/>
      <c r="BN11" s="315"/>
      <c r="BO11" s="315"/>
      <c r="BP11" s="315"/>
      <c r="BQ11" s="315"/>
      <c r="BR11" s="315"/>
      <c r="BS11" s="315"/>
      <c r="BT11" s="315"/>
      <c r="BU11" s="315"/>
      <c r="BV11" s="315"/>
      <c r="BW11" s="315"/>
      <c r="BX11" s="315"/>
      <c r="BY11" s="315"/>
      <c r="BZ11" s="315"/>
      <c r="CA11" s="315"/>
      <c r="CB11" s="315"/>
      <c r="CC11" s="315"/>
      <c r="CD11" s="1"/>
    </row>
    <row r="12" spans="1:82" ht="15.75" customHeight="1">
      <c r="A12" s="807"/>
      <c r="B12" s="517"/>
      <c r="C12" s="532"/>
      <c r="D12" s="516"/>
      <c r="E12" s="516"/>
      <c r="F12" s="516"/>
      <c r="G12" s="516"/>
      <c r="H12" s="516"/>
      <c r="I12" s="516"/>
      <c r="J12" s="516"/>
      <c r="K12" s="516"/>
      <c r="L12" s="516"/>
      <c r="M12" s="516"/>
      <c r="N12" s="516"/>
      <c r="O12" s="516"/>
      <c r="P12" s="808"/>
      <c r="Q12" s="808"/>
      <c r="R12" s="808"/>
      <c r="S12" s="808"/>
      <c r="T12" s="808"/>
      <c r="U12" s="808"/>
      <c r="V12" s="808"/>
      <c r="W12" s="808"/>
      <c r="X12" s="808"/>
      <c r="Y12" s="808"/>
      <c r="Z12" s="808"/>
      <c r="AA12" s="808"/>
      <c r="AB12" s="808"/>
      <c r="AC12" s="809"/>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458"/>
      <c r="BI12" s="458"/>
      <c r="BJ12" s="458"/>
      <c r="BK12" s="458"/>
      <c r="BL12" s="500"/>
      <c r="BM12" s="500"/>
      <c r="BN12" s="500"/>
      <c r="BO12" s="500"/>
      <c r="BP12" s="500"/>
      <c r="BQ12" s="354"/>
      <c r="BR12" s="354"/>
      <c r="BS12" s="354"/>
      <c r="BT12" s="354"/>
      <c r="BU12" s="354"/>
      <c r="BV12" s="354"/>
      <c r="BW12" s="458"/>
      <c r="BX12" s="458"/>
      <c r="BY12" s="458"/>
      <c r="BZ12" s="458"/>
      <c r="CA12" s="458"/>
      <c r="CB12" s="458"/>
      <c r="CC12" s="458"/>
      <c r="CD12" s="1"/>
    </row>
    <row r="13" spans="1:82" ht="13.5" customHeight="1">
      <c r="A13" s="810"/>
      <c r="B13" s="811"/>
      <c r="C13" s="810"/>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811"/>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5"/>
      <c r="BH13" s="458"/>
      <c r="BI13" s="458"/>
      <c r="BJ13" s="458"/>
      <c r="BK13" s="458"/>
      <c r="BL13" s="458"/>
      <c r="BM13" s="458"/>
      <c r="BN13" s="458"/>
      <c r="BO13" s="458"/>
      <c r="BP13" s="458"/>
      <c r="BQ13" s="458"/>
      <c r="BR13" s="458"/>
      <c r="BS13" s="458"/>
      <c r="BT13" s="458"/>
      <c r="BU13" s="458"/>
      <c r="BV13" s="458"/>
      <c r="BW13" s="458"/>
      <c r="BX13" s="458"/>
      <c r="BY13" s="458"/>
      <c r="BZ13" s="458"/>
      <c r="CA13" s="458"/>
      <c r="CB13" s="458"/>
      <c r="CC13" s="458"/>
      <c r="CD13" s="1"/>
    </row>
    <row r="14" spans="1:82" ht="13.5" customHeight="1">
      <c r="A14" s="810"/>
      <c r="B14" s="811"/>
      <c r="C14" s="810"/>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811"/>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5"/>
      <c r="BH14" s="458"/>
      <c r="BI14" s="458"/>
      <c r="BJ14" s="1061" t="s">
        <v>62</v>
      </c>
      <c r="BK14" s="1061"/>
      <c r="BL14" s="1061"/>
      <c r="BM14" s="1061"/>
      <c r="BN14" s="937">
        <f>IF('初期入力'!$E$21="","",'初期入力'!$E$21)</f>
      </c>
      <c r="BO14" s="937"/>
      <c r="BP14" s="937"/>
      <c r="BQ14" s="937"/>
      <c r="BR14" s="937"/>
      <c r="BS14" s="937"/>
      <c r="BT14" s="937"/>
      <c r="BU14" s="937"/>
      <c r="BV14" s="937"/>
      <c r="BW14" s="937"/>
      <c r="BX14" s="937"/>
      <c r="BY14" s="937"/>
      <c r="BZ14" s="937"/>
      <c r="CA14" s="315"/>
      <c r="CB14" s="315"/>
      <c r="CC14" s="315"/>
      <c r="CD14" s="1"/>
    </row>
    <row r="15" spans="1:81" ht="13.5" customHeight="1">
      <c r="A15" s="810"/>
      <c r="B15" s="811"/>
      <c r="C15" s="810"/>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811"/>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5"/>
      <c r="BF15" s="315"/>
      <c r="BG15" s="315"/>
      <c r="BH15" s="315"/>
      <c r="BI15" s="315"/>
      <c r="BJ15" s="1076"/>
      <c r="BK15" s="1076"/>
      <c r="BL15" s="1076"/>
      <c r="BM15" s="1076"/>
      <c r="BN15" s="938"/>
      <c r="BO15" s="938"/>
      <c r="BP15" s="938"/>
      <c r="BQ15" s="938"/>
      <c r="BR15" s="938"/>
      <c r="BS15" s="938"/>
      <c r="BT15" s="938"/>
      <c r="BU15" s="938"/>
      <c r="BV15" s="938"/>
      <c r="BW15" s="938"/>
      <c r="BX15" s="938"/>
      <c r="BY15" s="938"/>
      <c r="BZ15" s="938"/>
      <c r="CA15" s="344" t="s">
        <v>360</v>
      </c>
      <c r="CB15" s="315"/>
      <c r="CC15" s="315"/>
    </row>
    <row r="16" spans="1:81" ht="13.5" customHeight="1">
      <c r="A16" s="848"/>
      <c r="B16" s="849"/>
      <c r="C16" s="848"/>
      <c r="D16" s="850"/>
      <c r="E16" s="850"/>
      <c r="F16" s="850"/>
      <c r="G16" s="850"/>
      <c r="H16" s="850"/>
      <c r="I16" s="850"/>
      <c r="J16" s="850"/>
      <c r="K16" s="850"/>
      <c r="L16" s="850"/>
      <c r="M16" s="850"/>
      <c r="N16" s="850"/>
      <c r="O16" s="850"/>
      <c r="P16" s="850"/>
      <c r="Q16" s="850"/>
      <c r="R16" s="850"/>
      <c r="S16" s="850"/>
      <c r="T16" s="850"/>
      <c r="U16" s="850"/>
      <c r="V16" s="850"/>
      <c r="W16" s="850"/>
      <c r="X16" s="850"/>
      <c r="Y16" s="850"/>
      <c r="Z16" s="850"/>
      <c r="AA16" s="850"/>
      <c r="AB16" s="850"/>
      <c r="AC16" s="849"/>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5"/>
      <c r="BK16" s="315"/>
      <c r="BL16" s="354"/>
      <c r="BM16" s="354"/>
      <c r="BN16" s="354"/>
      <c r="BO16" s="354"/>
      <c r="BP16" s="354"/>
      <c r="BQ16" s="354"/>
      <c r="BR16" s="354"/>
      <c r="BS16" s="354"/>
      <c r="BT16" s="354"/>
      <c r="BU16" s="354"/>
      <c r="BV16" s="354"/>
      <c r="BW16" s="458"/>
      <c r="BX16" s="458"/>
      <c r="BY16" s="458"/>
      <c r="BZ16" s="458"/>
      <c r="CA16" s="354"/>
      <c r="CB16" s="458"/>
      <c r="CC16" s="458"/>
    </row>
    <row r="17" spans="1:81" ht="9.75" customHeight="1">
      <c r="A17" s="315"/>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row>
    <row r="18" spans="1:81" ht="19.5" customHeight="1">
      <c r="A18" s="532"/>
      <c r="B18" s="516"/>
      <c r="C18" s="516"/>
      <c r="D18" s="1291" t="s">
        <v>147</v>
      </c>
      <c r="E18" s="1291"/>
      <c r="F18" s="1291"/>
      <c r="G18" s="1291"/>
      <c r="H18" s="1291"/>
      <c r="I18" s="1291"/>
      <c r="J18" s="516"/>
      <c r="K18" s="516"/>
      <c r="L18" s="517"/>
      <c r="M18" s="532"/>
      <c r="N18" s="516"/>
      <c r="O18" s="516"/>
      <c r="P18" s="516"/>
      <c r="Q18" s="1291" t="s">
        <v>146</v>
      </c>
      <c r="R18" s="1291"/>
      <c r="S18" s="1291"/>
      <c r="T18" s="1291"/>
      <c r="U18" s="1291"/>
      <c r="V18" s="1291"/>
      <c r="W18" s="1291"/>
      <c r="X18" s="516"/>
      <c r="Y18" s="516"/>
      <c r="Z18" s="516"/>
      <c r="AA18" s="517"/>
      <c r="AB18" s="532"/>
      <c r="AC18" s="516"/>
      <c r="AD18" s="516"/>
      <c r="AE18" s="516"/>
      <c r="AF18" s="1290" t="s">
        <v>145</v>
      </c>
      <c r="AG18" s="1290"/>
      <c r="AH18" s="1290"/>
      <c r="AI18" s="1290"/>
      <c r="AJ18" s="1290"/>
      <c r="AK18" s="1290"/>
      <c r="AL18" s="1290"/>
      <c r="AM18" s="516"/>
      <c r="AN18" s="516"/>
      <c r="AO18" s="516"/>
      <c r="AP18" s="517"/>
      <c r="AQ18" s="532"/>
      <c r="AR18" s="1290" t="s">
        <v>144</v>
      </c>
      <c r="AS18" s="1290"/>
      <c r="AT18" s="1290"/>
      <c r="AU18" s="1290"/>
      <c r="AV18" s="1290"/>
      <c r="AW18" s="1290"/>
      <c r="AX18" s="517"/>
      <c r="AY18" s="636"/>
      <c r="AZ18" s="1090" t="s">
        <v>143</v>
      </c>
      <c r="BA18" s="1090"/>
      <c r="BB18" s="1090"/>
      <c r="BC18" s="1090"/>
      <c r="BD18" s="1090"/>
      <c r="BE18" s="1090"/>
      <c r="BF18" s="1090"/>
      <c r="BG18" s="1090"/>
      <c r="BH18" s="1090"/>
      <c r="BI18" s="1090"/>
      <c r="BJ18" s="637"/>
      <c r="BK18" s="516"/>
      <c r="BL18" s="1290" t="s">
        <v>141</v>
      </c>
      <c r="BM18" s="1290"/>
      <c r="BN18" s="1290"/>
      <c r="BO18" s="1290"/>
      <c r="BP18" s="1290"/>
      <c r="BQ18" s="1290"/>
      <c r="BR18" s="1290"/>
      <c r="BS18" s="1290"/>
      <c r="BT18" s="516"/>
      <c r="BU18" s="532"/>
      <c r="BV18" s="1290" t="s">
        <v>142</v>
      </c>
      <c r="BW18" s="1290"/>
      <c r="BX18" s="1290"/>
      <c r="BY18" s="1290"/>
      <c r="BZ18" s="1290"/>
      <c r="CA18" s="517"/>
      <c r="CB18" s="315"/>
      <c r="CC18" s="315"/>
    </row>
    <row r="19" spans="1:81" ht="19.5" customHeight="1">
      <c r="A19" s="497"/>
      <c r="B19" s="521"/>
      <c r="C19" s="521"/>
      <c r="D19" s="1280"/>
      <c r="E19" s="1280"/>
      <c r="F19" s="1280"/>
      <c r="G19" s="1280"/>
      <c r="H19" s="1280"/>
      <c r="I19" s="1280"/>
      <c r="J19" s="521"/>
      <c r="K19" s="521"/>
      <c r="L19" s="522"/>
      <c r="M19" s="497"/>
      <c r="N19" s="521"/>
      <c r="O19" s="521"/>
      <c r="P19" s="521"/>
      <c r="Q19" s="1280"/>
      <c r="R19" s="1280"/>
      <c r="S19" s="1280"/>
      <c r="T19" s="1280"/>
      <c r="U19" s="1280"/>
      <c r="V19" s="1280"/>
      <c r="W19" s="1280"/>
      <c r="X19" s="521"/>
      <c r="Y19" s="521"/>
      <c r="Z19" s="521"/>
      <c r="AA19" s="522"/>
      <c r="AB19" s="497"/>
      <c r="AC19" s="521"/>
      <c r="AD19" s="521"/>
      <c r="AE19" s="521"/>
      <c r="AF19" s="1068"/>
      <c r="AG19" s="1068"/>
      <c r="AH19" s="1068"/>
      <c r="AI19" s="1068"/>
      <c r="AJ19" s="1068"/>
      <c r="AK19" s="1068"/>
      <c r="AL19" s="1068"/>
      <c r="AM19" s="521"/>
      <c r="AN19" s="521"/>
      <c r="AO19" s="521"/>
      <c r="AP19" s="522"/>
      <c r="AQ19" s="497"/>
      <c r="AR19" s="1068"/>
      <c r="AS19" s="1068"/>
      <c r="AT19" s="1068"/>
      <c r="AU19" s="1068"/>
      <c r="AV19" s="1068"/>
      <c r="AW19" s="1068"/>
      <c r="AX19" s="522"/>
      <c r="AY19" s="794">
        <v>4</v>
      </c>
      <c r="AZ19" s="550">
        <v>5</v>
      </c>
      <c r="BA19" s="550">
        <v>6</v>
      </c>
      <c r="BB19" s="550">
        <v>7</v>
      </c>
      <c r="BC19" s="550">
        <v>8</v>
      </c>
      <c r="BD19" s="796">
        <v>9</v>
      </c>
      <c r="BE19" s="794">
        <v>10</v>
      </c>
      <c r="BF19" s="550">
        <v>11</v>
      </c>
      <c r="BG19" s="550">
        <v>12</v>
      </c>
      <c r="BH19" s="550">
        <v>1</v>
      </c>
      <c r="BI19" s="550">
        <v>2</v>
      </c>
      <c r="BJ19" s="796">
        <v>3</v>
      </c>
      <c r="BK19" s="521"/>
      <c r="BL19" s="1068"/>
      <c r="BM19" s="1068"/>
      <c r="BN19" s="1068"/>
      <c r="BO19" s="1068"/>
      <c r="BP19" s="1068"/>
      <c r="BQ19" s="1068"/>
      <c r="BR19" s="1068"/>
      <c r="BS19" s="1068"/>
      <c r="BT19" s="521"/>
      <c r="BU19" s="497"/>
      <c r="BV19" s="1068"/>
      <c r="BW19" s="1068"/>
      <c r="BX19" s="1068"/>
      <c r="BY19" s="1068"/>
      <c r="BZ19" s="1068"/>
      <c r="CA19" s="522"/>
      <c r="CB19" s="315"/>
      <c r="CC19" s="315"/>
    </row>
    <row r="20" spans="1:81" ht="13.5" customHeight="1">
      <c r="A20" s="532"/>
      <c r="B20" s="516"/>
      <c r="C20" s="516"/>
      <c r="D20" s="516"/>
      <c r="E20" s="516"/>
      <c r="F20" s="516"/>
      <c r="G20" s="516"/>
      <c r="H20" s="516"/>
      <c r="I20" s="516"/>
      <c r="J20" s="516"/>
      <c r="K20" s="516"/>
      <c r="L20" s="517"/>
      <c r="M20" s="532"/>
      <c r="N20" s="516"/>
      <c r="O20" s="516"/>
      <c r="P20" s="516"/>
      <c r="Q20" s="516"/>
      <c r="R20" s="516"/>
      <c r="S20" s="516"/>
      <c r="T20" s="516"/>
      <c r="U20" s="516"/>
      <c r="V20" s="516"/>
      <c r="W20" s="516"/>
      <c r="X20" s="516"/>
      <c r="Y20" s="516"/>
      <c r="Z20" s="516"/>
      <c r="AA20" s="517"/>
      <c r="AB20" s="532"/>
      <c r="AC20" s="516"/>
      <c r="AD20" s="516"/>
      <c r="AE20" s="516"/>
      <c r="AF20" s="516"/>
      <c r="AG20" s="516"/>
      <c r="AH20" s="516"/>
      <c r="AI20" s="516"/>
      <c r="AJ20" s="516"/>
      <c r="AK20" s="516"/>
      <c r="AL20" s="516"/>
      <c r="AM20" s="516"/>
      <c r="AN20" s="516"/>
      <c r="AO20" s="516"/>
      <c r="AP20" s="517"/>
      <c r="AQ20" s="532"/>
      <c r="AR20" s="516"/>
      <c r="AS20" s="516"/>
      <c r="AT20" s="516"/>
      <c r="AU20" s="516"/>
      <c r="AV20" s="516"/>
      <c r="AW20" s="516"/>
      <c r="AX20" s="517"/>
      <c r="AY20" s="851"/>
      <c r="AZ20" s="852"/>
      <c r="BA20" s="852"/>
      <c r="BB20" s="852"/>
      <c r="BC20" s="852"/>
      <c r="BD20" s="853"/>
      <c r="BE20" s="851"/>
      <c r="BF20" s="852"/>
      <c r="BG20" s="852"/>
      <c r="BH20" s="852"/>
      <c r="BI20" s="852"/>
      <c r="BJ20" s="853"/>
      <c r="BK20" s="516"/>
      <c r="BL20" s="516"/>
      <c r="BM20" s="516"/>
      <c r="BN20" s="516"/>
      <c r="BO20" s="516"/>
      <c r="BP20" s="516"/>
      <c r="BQ20" s="516"/>
      <c r="BR20" s="516"/>
      <c r="BS20" s="516"/>
      <c r="BT20" s="516"/>
      <c r="BU20" s="532"/>
      <c r="BV20" s="516"/>
      <c r="BW20" s="516"/>
      <c r="BX20" s="516"/>
      <c r="BY20" s="516"/>
      <c r="BZ20" s="516"/>
      <c r="CA20" s="517"/>
      <c r="CB20" s="315"/>
      <c r="CC20" s="315"/>
    </row>
    <row r="21" spans="1:81" ht="13.5" customHeight="1">
      <c r="A21" s="854"/>
      <c r="B21" s="354"/>
      <c r="C21" s="354"/>
      <c r="D21" s="354"/>
      <c r="E21" s="354"/>
      <c r="F21" s="354"/>
      <c r="G21" s="354"/>
      <c r="H21" s="354"/>
      <c r="I21" s="354"/>
      <c r="J21" s="354"/>
      <c r="K21" s="354"/>
      <c r="L21" s="519"/>
      <c r="M21" s="481"/>
      <c r="N21" s="354"/>
      <c r="O21" s="354"/>
      <c r="P21" s="354"/>
      <c r="Q21" s="354"/>
      <c r="R21" s="354"/>
      <c r="S21" s="354"/>
      <c r="T21" s="354"/>
      <c r="U21" s="354"/>
      <c r="V21" s="354"/>
      <c r="W21" s="354"/>
      <c r="X21" s="354"/>
      <c r="Y21" s="354"/>
      <c r="Z21" s="354"/>
      <c r="AA21" s="519"/>
      <c r="AB21" s="481"/>
      <c r="AC21" s="354"/>
      <c r="AD21" s="354"/>
      <c r="AE21" s="354"/>
      <c r="AF21" s="354"/>
      <c r="AG21" s="354"/>
      <c r="AH21" s="354"/>
      <c r="AI21" s="354"/>
      <c r="AJ21" s="354"/>
      <c r="AK21" s="354"/>
      <c r="AL21" s="354"/>
      <c r="AM21" s="354"/>
      <c r="AN21" s="354"/>
      <c r="AO21" s="354"/>
      <c r="AP21" s="519"/>
      <c r="AQ21" s="481"/>
      <c r="AR21" s="354"/>
      <c r="AS21" s="354"/>
      <c r="AT21" s="354"/>
      <c r="AU21" s="354"/>
      <c r="AV21" s="354"/>
      <c r="AW21" s="354"/>
      <c r="AX21" s="519"/>
      <c r="AY21" s="654"/>
      <c r="AZ21" s="656"/>
      <c r="BA21" s="656"/>
      <c r="BB21" s="656"/>
      <c r="BC21" s="656"/>
      <c r="BD21" s="855"/>
      <c r="BE21" s="654"/>
      <c r="BF21" s="656"/>
      <c r="BG21" s="656"/>
      <c r="BH21" s="656"/>
      <c r="BI21" s="656"/>
      <c r="BJ21" s="855"/>
      <c r="BK21" s="354"/>
      <c r="BL21" s="354"/>
      <c r="BM21" s="354"/>
      <c r="BN21" s="354"/>
      <c r="BO21" s="354"/>
      <c r="BP21" s="354"/>
      <c r="BQ21" s="354"/>
      <c r="BR21" s="354"/>
      <c r="BS21" s="354"/>
      <c r="BT21" s="354"/>
      <c r="BU21" s="481"/>
      <c r="BV21" s="354"/>
      <c r="BW21" s="354"/>
      <c r="BX21" s="354"/>
      <c r="BY21" s="354"/>
      <c r="BZ21" s="354"/>
      <c r="CA21" s="519"/>
      <c r="CB21" s="315"/>
      <c r="CC21" s="315"/>
    </row>
    <row r="22" spans="1:81" ht="13.5" customHeight="1">
      <c r="A22" s="481"/>
      <c r="B22" s="354"/>
      <c r="C22" s="354"/>
      <c r="D22" s="354"/>
      <c r="E22" s="354"/>
      <c r="F22" s="354"/>
      <c r="G22" s="354"/>
      <c r="H22" s="354"/>
      <c r="I22" s="354"/>
      <c r="J22" s="354"/>
      <c r="K22" s="354"/>
      <c r="L22" s="519"/>
      <c r="M22" s="481"/>
      <c r="N22" s="354"/>
      <c r="O22" s="354"/>
      <c r="P22" s="354"/>
      <c r="Q22" s="354"/>
      <c r="R22" s="354"/>
      <c r="S22" s="354"/>
      <c r="T22" s="354"/>
      <c r="U22" s="354"/>
      <c r="V22" s="354"/>
      <c r="W22" s="354"/>
      <c r="X22" s="354"/>
      <c r="Y22" s="354"/>
      <c r="Z22" s="354"/>
      <c r="AA22" s="519"/>
      <c r="AB22" s="481"/>
      <c r="AC22" s="354"/>
      <c r="AD22" s="354"/>
      <c r="AE22" s="354"/>
      <c r="AF22" s="354"/>
      <c r="AG22" s="354"/>
      <c r="AH22" s="354"/>
      <c r="AI22" s="354"/>
      <c r="AJ22" s="354"/>
      <c r="AK22" s="354"/>
      <c r="AL22" s="354"/>
      <c r="AM22" s="354"/>
      <c r="AN22" s="354"/>
      <c r="AO22" s="354"/>
      <c r="AP22" s="519"/>
      <c r="AQ22" s="481"/>
      <c r="AR22" s="354"/>
      <c r="AS22" s="354"/>
      <c r="AT22" s="354"/>
      <c r="AU22" s="354"/>
      <c r="AV22" s="354"/>
      <c r="AW22" s="354"/>
      <c r="AX22" s="519"/>
      <c r="AY22" s="654"/>
      <c r="AZ22" s="656"/>
      <c r="BA22" s="656"/>
      <c r="BB22" s="656"/>
      <c r="BC22" s="656"/>
      <c r="BD22" s="855"/>
      <c r="BE22" s="654"/>
      <c r="BF22" s="656"/>
      <c r="BG22" s="656"/>
      <c r="BH22" s="656"/>
      <c r="BI22" s="656"/>
      <c r="BJ22" s="855"/>
      <c r="BK22" s="354"/>
      <c r="BL22" s="354"/>
      <c r="BM22" s="354"/>
      <c r="BN22" s="354"/>
      <c r="BO22" s="354"/>
      <c r="BP22" s="354"/>
      <c r="BQ22" s="354"/>
      <c r="BR22" s="354"/>
      <c r="BS22" s="354"/>
      <c r="BT22" s="354"/>
      <c r="BU22" s="481"/>
      <c r="BV22" s="354"/>
      <c r="BW22" s="354"/>
      <c r="BX22" s="354"/>
      <c r="BY22" s="354"/>
      <c r="BZ22" s="354"/>
      <c r="CA22" s="519"/>
      <c r="CB22" s="315"/>
      <c r="CC22" s="315"/>
    </row>
    <row r="23" spans="1:81" ht="13.5" customHeight="1">
      <c r="A23" s="854"/>
      <c r="B23" s="354"/>
      <c r="C23" s="354"/>
      <c r="D23" s="354"/>
      <c r="E23" s="354"/>
      <c r="F23" s="354"/>
      <c r="G23" s="354"/>
      <c r="H23" s="354"/>
      <c r="I23" s="354"/>
      <c r="J23" s="354"/>
      <c r="K23" s="354"/>
      <c r="L23" s="519"/>
      <c r="M23" s="481"/>
      <c r="N23" s="354"/>
      <c r="O23" s="354"/>
      <c r="P23" s="354"/>
      <c r="Q23" s="354"/>
      <c r="R23" s="354"/>
      <c r="S23" s="354"/>
      <c r="T23" s="354"/>
      <c r="U23" s="354"/>
      <c r="V23" s="354"/>
      <c r="W23" s="354"/>
      <c r="X23" s="354"/>
      <c r="Y23" s="354"/>
      <c r="Z23" s="354"/>
      <c r="AA23" s="519"/>
      <c r="AB23" s="481"/>
      <c r="AC23" s="354"/>
      <c r="AD23" s="354"/>
      <c r="AE23" s="354"/>
      <c r="AF23" s="354"/>
      <c r="AG23" s="354"/>
      <c r="AH23" s="354"/>
      <c r="AI23" s="354"/>
      <c r="AJ23" s="354"/>
      <c r="AK23" s="354"/>
      <c r="AL23" s="354"/>
      <c r="AM23" s="354"/>
      <c r="AN23" s="354"/>
      <c r="AO23" s="354"/>
      <c r="AP23" s="519"/>
      <c r="AQ23" s="481"/>
      <c r="AR23" s="354"/>
      <c r="AS23" s="354"/>
      <c r="AT23" s="354"/>
      <c r="AU23" s="354"/>
      <c r="AV23" s="354"/>
      <c r="AW23" s="354"/>
      <c r="AX23" s="519"/>
      <c r="AY23" s="654"/>
      <c r="AZ23" s="656"/>
      <c r="BA23" s="656"/>
      <c r="BB23" s="656"/>
      <c r="BC23" s="656"/>
      <c r="BD23" s="855"/>
      <c r="BE23" s="654"/>
      <c r="BF23" s="656"/>
      <c r="BG23" s="656"/>
      <c r="BH23" s="656"/>
      <c r="BI23" s="656"/>
      <c r="BJ23" s="855"/>
      <c r="BK23" s="354"/>
      <c r="BL23" s="354"/>
      <c r="BM23" s="354"/>
      <c r="BN23" s="354"/>
      <c r="BO23" s="354"/>
      <c r="BP23" s="354"/>
      <c r="BQ23" s="354"/>
      <c r="BR23" s="354"/>
      <c r="BS23" s="354"/>
      <c r="BT23" s="354"/>
      <c r="BU23" s="481"/>
      <c r="BV23" s="354"/>
      <c r="BW23" s="354"/>
      <c r="BX23" s="354"/>
      <c r="BY23" s="354"/>
      <c r="BZ23" s="354"/>
      <c r="CA23" s="519"/>
      <c r="CB23" s="315"/>
      <c r="CC23" s="315"/>
    </row>
    <row r="24" spans="1:81" ht="13.5" customHeight="1">
      <c r="A24" s="481"/>
      <c r="B24" s="354"/>
      <c r="C24" s="354"/>
      <c r="D24" s="354"/>
      <c r="E24" s="354"/>
      <c r="F24" s="354"/>
      <c r="G24" s="354"/>
      <c r="H24" s="354"/>
      <c r="I24" s="354"/>
      <c r="J24" s="354"/>
      <c r="K24" s="354"/>
      <c r="L24" s="519"/>
      <c r="M24" s="481"/>
      <c r="N24" s="354"/>
      <c r="O24" s="354"/>
      <c r="P24" s="354"/>
      <c r="Q24" s="354"/>
      <c r="R24" s="354"/>
      <c r="S24" s="354"/>
      <c r="T24" s="354"/>
      <c r="U24" s="354"/>
      <c r="V24" s="354"/>
      <c r="W24" s="354"/>
      <c r="X24" s="354"/>
      <c r="Y24" s="354"/>
      <c r="Z24" s="354"/>
      <c r="AA24" s="519"/>
      <c r="AB24" s="481"/>
      <c r="AC24" s="354"/>
      <c r="AD24" s="354"/>
      <c r="AE24" s="354"/>
      <c r="AF24" s="354"/>
      <c r="AG24" s="354"/>
      <c r="AH24" s="354"/>
      <c r="AI24" s="354"/>
      <c r="AJ24" s="354"/>
      <c r="AK24" s="354"/>
      <c r="AL24" s="354"/>
      <c r="AM24" s="354"/>
      <c r="AN24" s="354"/>
      <c r="AO24" s="354"/>
      <c r="AP24" s="519"/>
      <c r="AQ24" s="481"/>
      <c r="AR24" s="354"/>
      <c r="AS24" s="354"/>
      <c r="AT24" s="354"/>
      <c r="AU24" s="354"/>
      <c r="AV24" s="354"/>
      <c r="AW24" s="354"/>
      <c r="AX24" s="519"/>
      <c r="AY24" s="654"/>
      <c r="AZ24" s="656"/>
      <c r="BA24" s="656"/>
      <c r="BB24" s="656"/>
      <c r="BC24" s="656"/>
      <c r="BD24" s="855"/>
      <c r="BE24" s="654"/>
      <c r="BF24" s="656"/>
      <c r="BG24" s="656"/>
      <c r="BH24" s="656"/>
      <c r="BI24" s="656"/>
      <c r="BJ24" s="855"/>
      <c r="BK24" s="354"/>
      <c r="BL24" s="354"/>
      <c r="BM24" s="354"/>
      <c r="BN24" s="354"/>
      <c r="BO24" s="354"/>
      <c r="BP24" s="354"/>
      <c r="BQ24" s="354"/>
      <c r="BR24" s="354"/>
      <c r="BS24" s="354"/>
      <c r="BT24" s="354"/>
      <c r="BU24" s="481"/>
      <c r="BV24" s="354"/>
      <c r="BW24" s="354"/>
      <c r="BX24" s="354"/>
      <c r="BY24" s="354"/>
      <c r="BZ24" s="354"/>
      <c r="CA24" s="519"/>
      <c r="CB24" s="315"/>
      <c r="CC24" s="315"/>
    </row>
    <row r="25" spans="1:81" ht="13.5" customHeight="1">
      <c r="A25" s="481"/>
      <c r="B25" s="354"/>
      <c r="C25" s="354"/>
      <c r="D25" s="354"/>
      <c r="E25" s="354"/>
      <c r="F25" s="354"/>
      <c r="G25" s="354"/>
      <c r="H25" s="354"/>
      <c r="I25" s="354"/>
      <c r="J25" s="354"/>
      <c r="K25" s="354"/>
      <c r="L25" s="519"/>
      <c r="M25" s="481"/>
      <c r="N25" s="354"/>
      <c r="O25" s="354"/>
      <c r="P25" s="354"/>
      <c r="Q25" s="354"/>
      <c r="R25" s="354"/>
      <c r="S25" s="354"/>
      <c r="T25" s="354"/>
      <c r="U25" s="354"/>
      <c r="V25" s="354"/>
      <c r="W25" s="354"/>
      <c r="X25" s="354"/>
      <c r="Y25" s="354"/>
      <c r="Z25" s="354"/>
      <c r="AA25" s="519"/>
      <c r="AB25" s="481"/>
      <c r="AC25" s="354"/>
      <c r="AD25" s="354"/>
      <c r="AE25" s="354"/>
      <c r="AF25" s="354"/>
      <c r="AG25" s="354"/>
      <c r="AH25" s="354"/>
      <c r="AI25" s="354"/>
      <c r="AJ25" s="354"/>
      <c r="AK25" s="354"/>
      <c r="AL25" s="354"/>
      <c r="AM25" s="354"/>
      <c r="AN25" s="354"/>
      <c r="AO25" s="354"/>
      <c r="AP25" s="519"/>
      <c r="AQ25" s="481"/>
      <c r="AR25" s="354"/>
      <c r="AS25" s="354"/>
      <c r="AT25" s="354"/>
      <c r="AU25" s="354"/>
      <c r="AV25" s="354"/>
      <c r="AW25" s="354"/>
      <c r="AX25" s="519"/>
      <c r="AY25" s="654"/>
      <c r="AZ25" s="656"/>
      <c r="BA25" s="656"/>
      <c r="BB25" s="656"/>
      <c r="BC25" s="656"/>
      <c r="BD25" s="855"/>
      <c r="BE25" s="654"/>
      <c r="BF25" s="656"/>
      <c r="BG25" s="656"/>
      <c r="BH25" s="656"/>
      <c r="BI25" s="656"/>
      <c r="BJ25" s="855"/>
      <c r="BK25" s="354"/>
      <c r="BL25" s="354"/>
      <c r="BM25" s="354"/>
      <c r="BN25" s="354"/>
      <c r="BO25" s="354"/>
      <c r="BP25" s="354"/>
      <c r="BQ25" s="354"/>
      <c r="BR25" s="354"/>
      <c r="BS25" s="354"/>
      <c r="BT25" s="354"/>
      <c r="BU25" s="481"/>
      <c r="BV25" s="354"/>
      <c r="BW25" s="354"/>
      <c r="BX25" s="354"/>
      <c r="BY25" s="354"/>
      <c r="BZ25" s="354"/>
      <c r="CA25" s="519"/>
      <c r="CB25" s="315"/>
      <c r="CC25" s="315"/>
    </row>
    <row r="26" spans="1:81" ht="13.5" customHeight="1">
      <c r="A26" s="497"/>
      <c r="B26" s="521"/>
      <c r="C26" s="521"/>
      <c r="D26" s="521"/>
      <c r="E26" s="521"/>
      <c r="F26" s="521"/>
      <c r="G26" s="521"/>
      <c r="H26" s="521"/>
      <c r="I26" s="521"/>
      <c r="J26" s="521"/>
      <c r="K26" s="521"/>
      <c r="L26" s="522"/>
      <c r="M26" s="497"/>
      <c r="N26" s="521"/>
      <c r="O26" s="521"/>
      <c r="P26" s="521"/>
      <c r="Q26" s="521"/>
      <c r="R26" s="521"/>
      <c r="S26" s="521"/>
      <c r="T26" s="521"/>
      <c r="U26" s="521"/>
      <c r="V26" s="521"/>
      <c r="W26" s="521"/>
      <c r="X26" s="521"/>
      <c r="Y26" s="521"/>
      <c r="Z26" s="521"/>
      <c r="AA26" s="522"/>
      <c r="AB26" s="497"/>
      <c r="AC26" s="521"/>
      <c r="AD26" s="521"/>
      <c r="AE26" s="521"/>
      <c r="AF26" s="521"/>
      <c r="AG26" s="521"/>
      <c r="AH26" s="521"/>
      <c r="AI26" s="521"/>
      <c r="AJ26" s="521"/>
      <c r="AK26" s="521"/>
      <c r="AL26" s="521"/>
      <c r="AM26" s="521"/>
      <c r="AN26" s="521"/>
      <c r="AO26" s="521"/>
      <c r="AP26" s="522"/>
      <c r="AQ26" s="497"/>
      <c r="AR26" s="521"/>
      <c r="AS26" s="521"/>
      <c r="AT26" s="521"/>
      <c r="AU26" s="521"/>
      <c r="AV26" s="521"/>
      <c r="AW26" s="521"/>
      <c r="AX26" s="522"/>
      <c r="AY26" s="725"/>
      <c r="AZ26" s="726"/>
      <c r="BA26" s="726"/>
      <c r="BB26" s="726"/>
      <c r="BC26" s="726"/>
      <c r="BD26" s="856"/>
      <c r="BE26" s="725"/>
      <c r="BF26" s="726"/>
      <c r="BG26" s="726"/>
      <c r="BH26" s="726"/>
      <c r="BI26" s="726"/>
      <c r="BJ26" s="856"/>
      <c r="BK26" s="521"/>
      <c r="BL26" s="521"/>
      <c r="BM26" s="521"/>
      <c r="BN26" s="521"/>
      <c r="BO26" s="521"/>
      <c r="BP26" s="521"/>
      <c r="BQ26" s="521"/>
      <c r="BR26" s="521"/>
      <c r="BS26" s="521"/>
      <c r="BT26" s="521"/>
      <c r="BU26" s="497"/>
      <c r="BV26" s="521"/>
      <c r="BW26" s="521"/>
      <c r="BX26" s="521"/>
      <c r="BY26" s="521"/>
      <c r="BZ26" s="521"/>
      <c r="CA26" s="522"/>
      <c r="CB26" s="315"/>
      <c r="CC26" s="315"/>
    </row>
    <row r="27" spans="1:81" ht="13.5" customHeight="1">
      <c r="A27" s="532"/>
      <c r="B27" s="516"/>
      <c r="C27" s="516"/>
      <c r="D27" s="516"/>
      <c r="E27" s="516"/>
      <c r="F27" s="516"/>
      <c r="G27" s="516"/>
      <c r="H27" s="516"/>
      <c r="I27" s="516"/>
      <c r="J27" s="516"/>
      <c r="K27" s="516"/>
      <c r="L27" s="517"/>
      <c r="M27" s="532"/>
      <c r="N27" s="516"/>
      <c r="O27" s="516"/>
      <c r="P27" s="516"/>
      <c r="Q27" s="516"/>
      <c r="R27" s="516"/>
      <c r="S27" s="516"/>
      <c r="T27" s="516"/>
      <c r="U27" s="516"/>
      <c r="V27" s="516"/>
      <c r="W27" s="516"/>
      <c r="X27" s="516"/>
      <c r="Y27" s="516"/>
      <c r="Z27" s="516"/>
      <c r="AA27" s="517"/>
      <c r="AB27" s="532"/>
      <c r="AC27" s="516"/>
      <c r="AD27" s="516"/>
      <c r="AE27" s="516"/>
      <c r="AF27" s="516"/>
      <c r="AG27" s="516"/>
      <c r="AH27" s="516"/>
      <c r="AI27" s="516"/>
      <c r="AJ27" s="516"/>
      <c r="AK27" s="516"/>
      <c r="AL27" s="516"/>
      <c r="AM27" s="516"/>
      <c r="AN27" s="516"/>
      <c r="AO27" s="516"/>
      <c r="AP27" s="517"/>
      <c r="AQ27" s="532"/>
      <c r="AR27" s="516"/>
      <c r="AS27" s="516"/>
      <c r="AT27" s="516"/>
      <c r="AU27" s="516"/>
      <c r="AV27" s="516"/>
      <c r="AW27" s="516"/>
      <c r="AX27" s="517"/>
      <c r="AY27" s="851"/>
      <c r="AZ27" s="852"/>
      <c r="BA27" s="852"/>
      <c r="BB27" s="852"/>
      <c r="BC27" s="852"/>
      <c r="BD27" s="853"/>
      <c r="BE27" s="851"/>
      <c r="BF27" s="852"/>
      <c r="BG27" s="852"/>
      <c r="BH27" s="852"/>
      <c r="BI27" s="852"/>
      <c r="BJ27" s="853"/>
      <c r="BK27" s="516"/>
      <c r="BL27" s="516"/>
      <c r="BM27" s="516"/>
      <c r="BN27" s="516"/>
      <c r="BO27" s="516"/>
      <c r="BP27" s="516"/>
      <c r="BQ27" s="516"/>
      <c r="BR27" s="516"/>
      <c r="BS27" s="516"/>
      <c r="BT27" s="516"/>
      <c r="BU27" s="532"/>
      <c r="BV27" s="516"/>
      <c r="BW27" s="516"/>
      <c r="BX27" s="516"/>
      <c r="BY27" s="516"/>
      <c r="BZ27" s="516"/>
      <c r="CA27" s="517"/>
      <c r="CB27" s="315"/>
      <c r="CC27" s="315"/>
    </row>
    <row r="28" spans="1:81" ht="13.5" customHeight="1">
      <c r="A28" s="481"/>
      <c r="B28" s="354"/>
      <c r="C28" s="354"/>
      <c r="D28" s="354"/>
      <c r="E28" s="354"/>
      <c r="F28" s="354"/>
      <c r="G28" s="354"/>
      <c r="H28" s="354"/>
      <c r="I28" s="354"/>
      <c r="J28" s="354"/>
      <c r="K28" s="354"/>
      <c r="L28" s="519"/>
      <c r="M28" s="481"/>
      <c r="N28" s="354"/>
      <c r="O28" s="354"/>
      <c r="P28" s="354"/>
      <c r="Q28" s="354"/>
      <c r="R28" s="354"/>
      <c r="S28" s="354"/>
      <c r="T28" s="354"/>
      <c r="U28" s="354"/>
      <c r="V28" s="354"/>
      <c r="W28" s="354"/>
      <c r="X28" s="354"/>
      <c r="Y28" s="354"/>
      <c r="Z28" s="354"/>
      <c r="AA28" s="519"/>
      <c r="AB28" s="481"/>
      <c r="AC28" s="354"/>
      <c r="AD28" s="354"/>
      <c r="AE28" s="354"/>
      <c r="AF28" s="354"/>
      <c r="AG28" s="354"/>
      <c r="AH28" s="354"/>
      <c r="AI28" s="354"/>
      <c r="AJ28" s="354"/>
      <c r="AK28" s="354"/>
      <c r="AL28" s="354"/>
      <c r="AM28" s="354"/>
      <c r="AN28" s="354"/>
      <c r="AO28" s="354"/>
      <c r="AP28" s="519"/>
      <c r="AQ28" s="481"/>
      <c r="AR28" s="354"/>
      <c r="AS28" s="354"/>
      <c r="AT28" s="354"/>
      <c r="AU28" s="354"/>
      <c r="AV28" s="354"/>
      <c r="AW28" s="354"/>
      <c r="AX28" s="519"/>
      <c r="AY28" s="654"/>
      <c r="AZ28" s="656"/>
      <c r="BA28" s="656"/>
      <c r="BB28" s="656"/>
      <c r="BC28" s="656"/>
      <c r="BD28" s="855"/>
      <c r="BE28" s="654"/>
      <c r="BF28" s="656"/>
      <c r="BG28" s="656"/>
      <c r="BH28" s="656"/>
      <c r="BI28" s="656"/>
      <c r="BJ28" s="855"/>
      <c r="BK28" s="354"/>
      <c r="BL28" s="354"/>
      <c r="BM28" s="354"/>
      <c r="BN28" s="354"/>
      <c r="BO28" s="354"/>
      <c r="BP28" s="354"/>
      <c r="BQ28" s="354"/>
      <c r="BR28" s="354"/>
      <c r="BS28" s="354"/>
      <c r="BT28" s="354"/>
      <c r="BU28" s="481"/>
      <c r="BV28" s="354"/>
      <c r="BW28" s="354"/>
      <c r="BX28" s="354"/>
      <c r="BY28" s="354"/>
      <c r="BZ28" s="354"/>
      <c r="CA28" s="519"/>
      <c r="CB28" s="315"/>
      <c r="CC28" s="315"/>
    </row>
    <row r="29" spans="1:81" ht="13.5" customHeight="1">
      <c r="A29" s="481"/>
      <c r="B29" s="354"/>
      <c r="C29" s="354"/>
      <c r="D29" s="354"/>
      <c r="E29" s="354"/>
      <c r="F29" s="354"/>
      <c r="G29" s="354"/>
      <c r="H29" s="354"/>
      <c r="I29" s="354"/>
      <c r="J29" s="354"/>
      <c r="K29" s="354"/>
      <c r="L29" s="519"/>
      <c r="M29" s="481"/>
      <c r="N29" s="354"/>
      <c r="O29" s="354"/>
      <c r="P29" s="354"/>
      <c r="Q29" s="354"/>
      <c r="R29" s="354"/>
      <c r="S29" s="354"/>
      <c r="T29" s="354"/>
      <c r="U29" s="354"/>
      <c r="V29" s="354"/>
      <c r="W29" s="354"/>
      <c r="X29" s="354"/>
      <c r="Y29" s="354"/>
      <c r="Z29" s="354"/>
      <c r="AA29" s="519"/>
      <c r="AB29" s="481"/>
      <c r="AC29" s="354"/>
      <c r="AD29" s="354"/>
      <c r="AE29" s="354"/>
      <c r="AF29" s="354"/>
      <c r="AG29" s="354"/>
      <c r="AH29" s="354"/>
      <c r="AI29" s="354"/>
      <c r="AJ29" s="354"/>
      <c r="AK29" s="354"/>
      <c r="AL29" s="354"/>
      <c r="AM29" s="354"/>
      <c r="AN29" s="354"/>
      <c r="AO29" s="354"/>
      <c r="AP29" s="519"/>
      <c r="AQ29" s="481"/>
      <c r="AR29" s="354"/>
      <c r="AS29" s="354"/>
      <c r="AT29" s="354"/>
      <c r="AU29" s="354"/>
      <c r="AV29" s="354"/>
      <c r="AW29" s="354"/>
      <c r="AX29" s="519"/>
      <c r="AY29" s="654"/>
      <c r="AZ29" s="656"/>
      <c r="BA29" s="656"/>
      <c r="BB29" s="656"/>
      <c r="BC29" s="656"/>
      <c r="BD29" s="855"/>
      <c r="BE29" s="654"/>
      <c r="BF29" s="656"/>
      <c r="BG29" s="656"/>
      <c r="BH29" s="656"/>
      <c r="BI29" s="656"/>
      <c r="BJ29" s="855"/>
      <c r="BK29" s="354"/>
      <c r="BL29" s="354"/>
      <c r="BM29" s="354"/>
      <c r="BN29" s="354"/>
      <c r="BO29" s="354"/>
      <c r="BP29" s="354"/>
      <c r="BQ29" s="354"/>
      <c r="BR29" s="354"/>
      <c r="BS29" s="354"/>
      <c r="BT29" s="354"/>
      <c r="BU29" s="481"/>
      <c r="BV29" s="354"/>
      <c r="BW29" s="354"/>
      <c r="BX29" s="354"/>
      <c r="BY29" s="354"/>
      <c r="BZ29" s="354"/>
      <c r="CA29" s="519"/>
      <c r="CB29" s="315"/>
      <c r="CC29" s="315"/>
    </row>
    <row r="30" spans="1:81" ht="13.5" customHeight="1">
      <c r="A30" s="481"/>
      <c r="B30" s="354"/>
      <c r="C30" s="354"/>
      <c r="D30" s="354"/>
      <c r="E30" s="354"/>
      <c r="F30" s="354"/>
      <c r="G30" s="354"/>
      <c r="H30" s="354"/>
      <c r="I30" s="354"/>
      <c r="J30" s="354"/>
      <c r="K30" s="354"/>
      <c r="L30" s="519"/>
      <c r="M30" s="481"/>
      <c r="N30" s="354"/>
      <c r="O30" s="354"/>
      <c r="P30" s="354"/>
      <c r="Q30" s="354"/>
      <c r="R30" s="354"/>
      <c r="S30" s="354"/>
      <c r="T30" s="354"/>
      <c r="U30" s="354"/>
      <c r="V30" s="354"/>
      <c r="W30" s="354"/>
      <c r="X30" s="354"/>
      <c r="Y30" s="354"/>
      <c r="Z30" s="354"/>
      <c r="AA30" s="519"/>
      <c r="AB30" s="481"/>
      <c r="AC30" s="354"/>
      <c r="AD30" s="354"/>
      <c r="AE30" s="354"/>
      <c r="AF30" s="354"/>
      <c r="AG30" s="354"/>
      <c r="AH30" s="354"/>
      <c r="AI30" s="354"/>
      <c r="AJ30" s="354"/>
      <c r="AK30" s="354"/>
      <c r="AL30" s="354"/>
      <c r="AM30" s="354"/>
      <c r="AN30" s="354"/>
      <c r="AO30" s="354"/>
      <c r="AP30" s="519"/>
      <c r="AQ30" s="481"/>
      <c r="AR30" s="354"/>
      <c r="AS30" s="354"/>
      <c r="AT30" s="354"/>
      <c r="AU30" s="354"/>
      <c r="AV30" s="354"/>
      <c r="AW30" s="354"/>
      <c r="AX30" s="519"/>
      <c r="AY30" s="654"/>
      <c r="AZ30" s="656"/>
      <c r="BA30" s="656"/>
      <c r="BB30" s="656"/>
      <c r="BC30" s="656"/>
      <c r="BD30" s="855"/>
      <c r="BE30" s="654"/>
      <c r="BF30" s="656"/>
      <c r="BG30" s="656"/>
      <c r="BH30" s="656"/>
      <c r="BI30" s="656"/>
      <c r="BJ30" s="855"/>
      <c r="BK30" s="354"/>
      <c r="BL30" s="354"/>
      <c r="BM30" s="354"/>
      <c r="BN30" s="354"/>
      <c r="BO30" s="354"/>
      <c r="BP30" s="354"/>
      <c r="BQ30" s="354"/>
      <c r="BR30" s="354"/>
      <c r="BS30" s="354"/>
      <c r="BT30" s="354"/>
      <c r="BU30" s="481"/>
      <c r="BV30" s="354"/>
      <c r="BW30" s="354"/>
      <c r="BX30" s="354"/>
      <c r="BY30" s="354"/>
      <c r="BZ30" s="354"/>
      <c r="CA30" s="519"/>
      <c r="CB30" s="315"/>
      <c r="CC30" s="315"/>
    </row>
    <row r="31" spans="1:81" ht="13.5" customHeight="1">
      <c r="A31" s="481"/>
      <c r="B31" s="354"/>
      <c r="C31" s="354"/>
      <c r="D31" s="354"/>
      <c r="E31" s="354"/>
      <c r="F31" s="354"/>
      <c r="G31" s="354"/>
      <c r="H31" s="354"/>
      <c r="I31" s="354"/>
      <c r="J31" s="354"/>
      <c r="K31" s="354"/>
      <c r="L31" s="519"/>
      <c r="M31" s="481"/>
      <c r="N31" s="354"/>
      <c r="O31" s="354"/>
      <c r="P31" s="354"/>
      <c r="Q31" s="354"/>
      <c r="R31" s="354"/>
      <c r="S31" s="354"/>
      <c r="T31" s="354"/>
      <c r="U31" s="354"/>
      <c r="V31" s="354"/>
      <c r="W31" s="354"/>
      <c r="X31" s="354"/>
      <c r="Y31" s="354"/>
      <c r="Z31" s="354"/>
      <c r="AA31" s="519"/>
      <c r="AB31" s="481"/>
      <c r="AC31" s="354"/>
      <c r="AD31" s="354"/>
      <c r="AE31" s="354"/>
      <c r="AF31" s="354"/>
      <c r="AG31" s="354"/>
      <c r="AH31" s="354"/>
      <c r="AI31" s="354"/>
      <c r="AJ31" s="354"/>
      <c r="AK31" s="354"/>
      <c r="AL31" s="354"/>
      <c r="AM31" s="354"/>
      <c r="AN31" s="354"/>
      <c r="AO31" s="354"/>
      <c r="AP31" s="519"/>
      <c r="AQ31" s="481"/>
      <c r="AR31" s="354"/>
      <c r="AS31" s="354"/>
      <c r="AT31" s="354"/>
      <c r="AU31" s="354"/>
      <c r="AV31" s="354"/>
      <c r="AW31" s="354"/>
      <c r="AX31" s="519"/>
      <c r="AY31" s="654"/>
      <c r="AZ31" s="656"/>
      <c r="BA31" s="656"/>
      <c r="BB31" s="656"/>
      <c r="BC31" s="656"/>
      <c r="BD31" s="855"/>
      <c r="BE31" s="654"/>
      <c r="BF31" s="656"/>
      <c r="BG31" s="656"/>
      <c r="BH31" s="656"/>
      <c r="BI31" s="656"/>
      <c r="BJ31" s="855"/>
      <c r="BK31" s="354"/>
      <c r="BL31" s="354"/>
      <c r="BM31" s="354"/>
      <c r="BN31" s="354"/>
      <c r="BO31" s="354"/>
      <c r="BP31" s="354"/>
      <c r="BQ31" s="354"/>
      <c r="BR31" s="354"/>
      <c r="BS31" s="354"/>
      <c r="BT31" s="354"/>
      <c r="BU31" s="481"/>
      <c r="BV31" s="354"/>
      <c r="BW31" s="354"/>
      <c r="BX31" s="354"/>
      <c r="BY31" s="354"/>
      <c r="BZ31" s="354"/>
      <c r="CA31" s="519"/>
      <c r="CB31" s="315"/>
      <c r="CC31" s="315"/>
    </row>
    <row r="32" spans="1:81" ht="13.5" customHeight="1">
      <c r="A32" s="481"/>
      <c r="B32" s="354"/>
      <c r="C32" s="354"/>
      <c r="D32" s="354"/>
      <c r="E32" s="354"/>
      <c r="F32" s="354"/>
      <c r="G32" s="354"/>
      <c r="H32" s="354"/>
      <c r="I32" s="354"/>
      <c r="J32" s="354"/>
      <c r="K32" s="354"/>
      <c r="L32" s="519"/>
      <c r="M32" s="481"/>
      <c r="N32" s="354"/>
      <c r="O32" s="354"/>
      <c r="P32" s="354"/>
      <c r="Q32" s="354"/>
      <c r="R32" s="354"/>
      <c r="S32" s="354"/>
      <c r="T32" s="354"/>
      <c r="U32" s="354"/>
      <c r="V32" s="354"/>
      <c r="W32" s="354"/>
      <c r="X32" s="354"/>
      <c r="Y32" s="354"/>
      <c r="Z32" s="354"/>
      <c r="AA32" s="519"/>
      <c r="AB32" s="481"/>
      <c r="AC32" s="354"/>
      <c r="AD32" s="354"/>
      <c r="AE32" s="354"/>
      <c r="AF32" s="354"/>
      <c r="AG32" s="354"/>
      <c r="AH32" s="354"/>
      <c r="AI32" s="354"/>
      <c r="AJ32" s="354"/>
      <c r="AK32" s="354"/>
      <c r="AL32" s="354"/>
      <c r="AM32" s="354"/>
      <c r="AN32" s="354"/>
      <c r="AO32" s="354"/>
      <c r="AP32" s="519"/>
      <c r="AQ32" s="481"/>
      <c r="AR32" s="354"/>
      <c r="AS32" s="354"/>
      <c r="AT32" s="354"/>
      <c r="AU32" s="354"/>
      <c r="AV32" s="354"/>
      <c r="AW32" s="354"/>
      <c r="AX32" s="519"/>
      <c r="AY32" s="654"/>
      <c r="AZ32" s="656"/>
      <c r="BA32" s="656"/>
      <c r="BB32" s="656"/>
      <c r="BC32" s="656"/>
      <c r="BD32" s="855"/>
      <c r="BE32" s="654"/>
      <c r="BF32" s="656"/>
      <c r="BG32" s="656"/>
      <c r="BH32" s="656"/>
      <c r="BI32" s="656"/>
      <c r="BJ32" s="855"/>
      <c r="BK32" s="354"/>
      <c r="BL32" s="354"/>
      <c r="BM32" s="354"/>
      <c r="BN32" s="354"/>
      <c r="BO32" s="354"/>
      <c r="BP32" s="354"/>
      <c r="BQ32" s="354"/>
      <c r="BR32" s="354"/>
      <c r="BS32" s="354"/>
      <c r="BT32" s="354"/>
      <c r="BU32" s="481"/>
      <c r="BV32" s="354"/>
      <c r="BW32" s="354"/>
      <c r="BX32" s="354"/>
      <c r="BY32" s="354"/>
      <c r="BZ32" s="354"/>
      <c r="CA32" s="519"/>
      <c r="CB32" s="315"/>
      <c r="CC32" s="315"/>
    </row>
    <row r="33" spans="1:81" ht="13.5" customHeight="1">
      <c r="A33" s="497"/>
      <c r="B33" s="521"/>
      <c r="C33" s="521"/>
      <c r="D33" s="521"/>
      <c r="E33" s="521"/>
      <c r="F33" s="521"/>
      <c r="G33" s="521"/>
      <c r="H33" s="521"/>
      <c r="I33" s="521"/>
      <c r="J33" s="521"/>
      <c r="K33" s="521"/>
      <c r="L33" s="522"/>
      <c r="M33" s="497"/>
      <c r="N33" s="521"/>
      <c r="O33" s="521"/>
      <c r="P33" s="521"/>
      <c r="Q33" s="521"/>
      <c r="R33" s="521"/>
      <c r="S33" s="521"/>
      <c r="T33" s="521"/>
      <c r="U33" s="521"/>
      <c r="V33" s="521"/>
      <c r="W33" s="521"/>
      <c r="X33" s="521"/>
      <c r="Y33" s="521"/>
      <c r="Z33" s="521"/>
      <c r="AA33" s="522"/>
      <c r="AB33" s="497"/>
      <c r="AC33" s="521"/>
      <c r="AD33" s="521"/>
      <c r="AE33" s="521"/>
      <c r="AF33" s="521"/>
      <c r="AG33" s="521"/>
      <c r="AH33" s="521"/>
      <c r="AI33" s="521"/>
      <c r="AJ33" s="521"/>
      <c r="AK33" s="521"/>
      <c r="AL33" s="521"/>
      <c r="AM33" s="521"/>
      <c r="AN33" s="521"/>
      <c r="AO33" s="521"/>
      <c r="AP33" s="522"/>
      <c r="AQ33" s="497"/>
      <c r="AR33" s="521"/>
      <c r="AS33" s="521"/>
      <c r="AT33" s="521"/>
      <c r="AU33" s="521"/>
      <c r="AV33" s="521"/>
      <c r="AW33" s="521"/>
      <c r="AX33" s="522"/>
      <c r="AY33" s="725"/>
      <c r="AZ33" s="726"/>
      <c r="BA33" s="726"/>
      <c r="BB33" s="726"/>
      <c r="BC33" s="726"/>
      <c r="BD33" s="856"/>
      <c r="BE33" s="725"/>
      <c r="BF33" s="726"/>
      <c r="BG33" s="726"/>
      <c r="BH33" s="726"/>
      <c r="BI33" s="726"/>
      <c r="BJ33" s="856"/>
      <c r="BK33" s="521"/>
      <c r="BL33" s="521"/>
      <c r="BM33" s="521"/>
      <c r="BN33" s="521"/>
      <c r="BO33" s="521"/>
      <c r="BP33" s="521"/>
      <c r="BQ33" s="521"/>
      <c r="BR33" s="521"/>
      <c r="BS33" s="521"/>
      <c r="BT33" s="521"/>
      <c r="BU33" s="497"/>
      <c r="BV33" s="521"/>
      <c r="BW33" s="521"/>
      <c r="BX33" s="521"/>
      <c r="BY33" s="521"/>
      <c r="BZ33" s="521"/>
      <c r="CA33" s="522"/>
      <c r="CB33" s="315"/>
      <c r="CC33" s="315"/>
    </row>
    <row r="34" spans="1:81" ht="13.5" customHeight="1">
      <c r="A34" s="532"/>
      <c r="B34" s="516"/>
      <c r="C34" s="516"/>
      <c r="D34" s="516"/>
      <c r="E34" s="516"/>
      <c r="F34" s="516"/>
      <c r="G34" s="516"/>
      <c r="H34" s="516"/>
      <c r="I34" s="516"/>
      <c r="J34" s="516"/>
      <c r="K34" s="516"/>
      <c r="L34" s="517"/>
      <c r="M34" s="532"/>
      <c r="N34" s="516"/>
      <c r="O34" s="516"/>
      <c r="P34" s="516"/>
      <c r="Q34" s="516"/>
      <c r="R34" s="516"/>
      <c r="S34" s="516"/>
      <c r="T34" s="516"/>
      <c r="U34" s="516"/>
      <c r="V34" s="516"/>
      <c r="W34" s="516"/>
      <c r="X34" s="516"/>
      <c r="Y34" s="516"/>
      <c r="Z34" s="516"/>
      <c r="AA34" s="517"/>
      <c r="AB34" s="532"/>
      <c r="AC34" s="516"/>
      <c r="AD34" s="516"/>
      <c r="AE34" s="516"/>
      <c r="AF34" s="516"/>
      <c r="AG34" s="516"/>
      <c r="AH34" s="516"/>
      <c r="AI34" s="516"/>
      <c r="AJ34" s="516"/>
      <c r="AK34" s="516"/>
      <c r="AL34" s="516"/>
      <c r="AM34" s="516"/>
      <c r="AN34" s="516"/>
      <c r="AO34" s="516"/>
      <c r="AP34" s="517"/>
      <c r="AQ34" s="532"/>
      <c r="AR34" s="516"/>
      <c r="AS34" s="516"/>
      <c r="AT34" s="516"/>
      <c r="AU34" s="516"/>
      <c r="AV34" s="516"/>
      <c r="AW34" s="516"/>
      <c r="AX34" s="517"/>
      <c r="AY34" s="851"/>
      <c r="AZ34" s="852"/>
      <c r="BA34" s="852"/>
      <c r="BB34" s="852"/>
      <c r="BC34" s="852"/>
      <c r="BD34" s="853"/>
      <c r="BE34" s="851"/>
      <c r="BF34" s="852"/>
      <c r="BG34" s="852"/>
      <c r="BH34" s="852"/>
      <c r="BI34" s="852"/>
      <c r="BJ34" s="853"/>
      <c r="BK34" s="516"/>
      <c r="BL34" s="516"/>
      <c r="BM34" s="516"/>
      <c r="BN34" s="516"/>
      <c r="BO34" s="516"/>
      <c r="BP34" s="516"/>
      <c r="BQ34" s="516"/>
      <c r="BR34" s="516"/>
      <c r="BS34" s="516"/>
      <c r="BT34" s="516"/>
      <c r="BU34" s="532"/>
      <c r="BV34" s="516"/>
      <c r="BW34" s="516"/>
      <c r="BX34" s="516"/>
      <c r="BY34" s="516"/>
      <c r="BZ34" s="516"/>
      <c r="CA34" s="517"/>
      <c r="CB34" s="315"/>
      <c r="CC34" s="315"/>
    </row>
    <row r="35" spans="1:81" ht="13.5" customHeight="1">
      <c r="A35" s="481"/>
      <c r="B35" s="354"/>
      <c r="C35" s="354"/>
      <c r="D35" s="354"/>
      <c r="E35" s="354"/>
      <c r="F35" s="354"/>
      <c r="G35" s="354"/>
      <c r="H35" s="354"/>
      <c r="I35" s="354"/>
      <c r="J35" s="354"/>
      <c r="K35" s="354"/>
      <c r="L35" s="519"/>
      <c r="M35" s="481"/>
      <c r="N35" s="354"/>
      <c r="O35" s="354"/>
      <c r="P35" s="354"/>
      <c r="Q35" s="354"/>
      <c r="R35" s="354"/>
      <c r="S35" s="354"/>
      <c r="T35" s="354"/>
      <c r="U35" s="354"/>
      <c r="V35" s="354"/>
      <c r="W35" s="354"/>
      <c r="X35" s="354"/>
      <c r="Y35" s="354"/>
      <c r="Z35" s="354"/>
      <c r="AA35" s="519"/>
      <c r="AB35" s="481"/>
      <c r="AC35" s="354"/>
      <c r="AD35" s="354"/>
      <c r="AE35" s="354"/>
      <c r="AF35" s="354"/>
      <c r="AG35" s="354"/>
      <c r="AH35" s="354"/>
      <c r="AI35" s="354"/>
      <c r="AJ35" s="354"/>
      <c r="AK35" s="354"/>
      <c r="AL35" s="354"/>
      <c r="AM35" s="354"/>
      <c r="AN35" s="354"/>
      <c r="AO35" s="354"/>
      <c r="AP35" s="519"/>
      <c r="AQ35" s="481"/>
      <c r="AR35" s="354"/>
      <c r="AS35" s="354"/>
      <c r="AT35" s="354"/>
      <c r="AU35" s="354"/>
      <c r="AV35" s="354"/>
      <c r="AW35" s="354"/>
      <c r="AX35" s="519"/>
      <c r="AY35" s="654"/>
      <c r="AZ35" s="656"/>
      <c r="BA35" s="656"/>
      <c r="BB35" s="656"/>
      <c r="BC35" s="656"/>
      <c r="BD35" s="855"/>
      <c r="BE35" s="654"/>
      <c r="BF35" s="656"/>
      <c r="BG35" s="656"/>
      <c r="BH35" s="656"/>
      <c r="BI35" s="656"/>
      <c r="BJ35" s="855"/>
      <c r="BK35" s="354"/>
      <c r="BL35" s="354"/>
      <c r="BM35" s="354"/>
      <c r="BN35" s="354"/>
      <c r="BO35" s="354"/>
      <c r="BP35" s="354"/>
      <c r="BQ35" s="354"/>
      <c r="BR35" s="354"/>
      <c r="BS35" s="354"/>
      <c r="BT35" s="354"/>
      <c r="BU35" s="481"/>
      <c r="BV35" s="354"/>
      <c r="BW35" s="354"/>
      <c r="BX35" s="354"/>
      <c r="BY35" s="354"/>
      <c r="BZ35" s="354"/>
      <c r="CA35" s="519"/>
      <c r="CB35" s="315"/>
      <c r="CC35" s="315"/>
    </row>
    <row r="36" spans="1:81" ht="13.5" customHeight="1">
      <c r="A36" s="481"/>
      <c r="B36" s="354"/>
      <c r="C36" s="354"/>
      <c r="D36" s="354"/>
      <c r="E36" s="354"/>
      <c r="F36" s="354"/>
      <c r="G36" s="354"/>
      <c r="H36" s="354"/>
      <c r="I36" s="354"/>
      <c r="J36" s="354"/>
      <c r="K36" s="354"/>
      <c r="L36" s="519"/>
      <c r="M36" s="481"/>
      <c r="N36" s="354"/>
      <c r="O36" s="354"/>
      <c r="P36" s="354"/>
      <c r="Q36" s="354"/>
      <c r="R36" s="354"/>
      <c r="S36" s="354"/>
      <c r="T36" s="354"/>
      <c r="U36" s="354"/>
      <c r="V36" s="354"/>
      <c r="W36" s="354"/>
      <c r="X36" s="354"/>
      <c r="Y36" s="354"/>
      <c r="Z36" s="354"/>
      <c r="AA36" s="519"/>
      <c r="AB36" s="481"/>
      <c r="AC36" s="354"/>
      <c r="AD36" s="354"/>
      <c r="AE36" s="354"/>
      <c r="AF36" s="354"/>
      <c r="AG36" s="354"/>
      <c r="AH36" s="354"/>
      <c r="AI36" s="354"/>
      <c r="AJ36" s="354"/>
      <c r="AK36" s="354"/>
      <c r="AL36" s="354"/>
      <c r="AM36" s="354"/>
      <c r="AN36" s="354"/>
      <c r="AO36" s="354"/>
      <c r="AP36" s="519"/>
      <c r="AQ36" s="481"/>
      <c r="AR36" s="354"/>
      <c r="AS36" s="354"/>
      <c r="AT36" s="354"/>
      <c r="AU36" s="354"/>
      <c r="AV36" s="354"/>
      <c r="AW36" s="354"/>
      <c r="AX36" s="519"/>
      <c r="AY36" s="654"/>
      <c r="AZ36" s="656"/>
      <c r="BA36" s="656"/>
      <c r="BB36" s="656"/>
      <c r="BC36" s="656"/>
      <c r="BD36" s="855"/>
      <c r="BE36" s="654"/>
      <c r="BF36" s="656"/>
      <c r="BG36" s="656"/>
      <c r="BH36" s="656"/>
      <c r="BI36" s="656"/>
      <c r="BJ36" s="855"/>
      <c r="BK36" s="354"/>
      <c r="BL36" s="354"/>
      <c r="BM36" s="354"/>
      <c r="BN36" s="354"/>
      <c r="BO36" s="354"/>
      <c r="BP36" s="354"/>
      <c r="BQ36" s="354"/>
      <c r="BR36" s="354"/>
      <c r="BS36" s="354"/>
      <c r="BT36" s="354"/>
      <c r="BU36" s="481"/>
      <c r="BV36" s="354"/>
      <c r="BW36" s="354"/>
      <c r="BX36" s="354"/>
      <c r="BY36" s="354"/>
      <c r="BZ36" s="354"/>
      <c r="CA36" s="519"/>
      <c r="CB36" s="315"/>
      <c r="CC36" s="315"/>
    </row>
    <row r="37" spans="1:81" ht="13.5" customHeight="1">
      <c r="A37" s="481"/>
      <c r="B37" s="354"/>
      <c r="C37" s="354"/>
      <c r="D37" s="354"/>
      <c r="E37" s="354"/>
      <c r="F37" s="354"/>
      <c r="G37" s="354"/>
      <c r="H37" s="354"/>
      <c r="I37" s="354"/>
      <c r="J37" s="354"/>
      <c r="K37" s="354"/>
      <c r="L37" s="519"/>
      <c r="M37" s="481"/>
      <c r="N37" s="354"/>
      <c r="O37" s="354"/>
      <c r="P37" s="354"/>
      <c r="Q37" s="354"/>
      <c r="R37" s="354"/>
      <c r="S37" s="354"/>
      <c r="T37" s="354"/>
      <c r="U37" s="354"/>
      <c r="V37" s="354"/>
      <c r="W37" s="354"/>
      <c r="X37" s="354"/>
      <c r="Y37" s="354"/>
      <c r="Z37" s="354"/>
      <c r="AA37" s="519"/>
      <c r="AB37" s="481"/>
      <c r="AC37" s="354"/>
      <c r="AD37" s="354"/>
      <c r="AE37" s="354"/>
      <c r="AF37" s="354"/>
      <c r="AG37" s="354"/>
      <c r="AH37" s="354"/>
      <c r="AI37" s="354"/>
      <c r="AJ37" s="354"/>
      <c r="AK37" s="354"/>
      <c r="AL37" s="354"/>
      <c r="AM37" s="354"/>
      <c r="AN37" s="354"/>
      <c r="AO37" s="354"/>
      <c r="AP37" s="519"/>
      <c r="AQ37" s="481"/>
      <c r="AR37" s="354"/>
      <c r="AS37" s="354"/>
      <c r="AT37" s="354"/>
      <c r="AU37" s="354"/>
      <c r="AV37" s="354"/>
      <c r="AW37" s="354"/>
      <c r="AX37" s="519"/>
      <c r="AY37" s="654"/>
      <c r="AZ37" s="656"/>
      <c r="BA37" s="656"/>
      <c r="BB37" s="656"/>
      <c r="BC37" s="656"/>
      <c r="BD37" s="855"/>
      <c r="BE37" s="654"/>
      <c r="BF37" s="656"/>
      <c r="BG37" s="656"/>
      <c r="BH37" s="656"/>
      <c r="BI37" s="656"/>
      <c r="BJ37" s="855"/>
      <c r="BK37" s="354"/>
      <c r="BL37" s="354"/>
      <c r="BM37" s="354"/>
      <c r="BN37" s="354"/>
      <c r="BO37" s="354"/>
      <c r="BP37" s="354"/>
      <c r="BQ37" s="354"/>
      <c r="BR37" s="354"/>
      <c r="BS37" s="354"/>
      <c r="BT37" s="354"/>
      <c r="BU37" s="481"/>
      <c r="BV37" s="354"/>
      <c r="BW37" s="354"/>
      <c r="BX37" s="354"/>
      <c r="BY37" s="354"/>
      <c r="BZ37" s="354"/>
      <c r="CA37" s="519"/>
      <c r="CB37" s="315"/>
      <c r="CC37" s="315"/>
    </row>
    <row r="38" spans="1:81" ht="13.5" customHeight="1">
      <c r="A38" s="481"/>
      <c r="B38" s="354"/>
      <c r="C38" s="354"/>
      <c r="D38" s="354"/>
      <c r="E38" s="354"/>
      <c r="F38" s="354"/>
      <c r="G38" s="354"/>
      <c r="H38" s="354"/>
      <c r="I38" s="354"/>
      <c r="J38" s="354"/>
      <c r="K38" s="354"/>
      <c r="L38" s="519"/>
      <c r="M38" s="481"/>
      <c r="N38" s="354"/>
      <c r="O38" s="354"/>
      <c r="P38" s="354"/>
      <c r="Q38" s="354"/>
      <c r="R38" s="354"/>
      <c r="S38" s="354"/>
      <c r="T38" s="354"/>
      <c r="U38" s="354"/>
      <c r="V38" s="354"/>
      <c r="W38" s="354"/>
      <c r="X38" s="354"/>
      <c r="Y38" s="354"/>
      <c r="Z38" s="354"/>
      <c r="AA38" s="519"/>
      <c r="AB38" s="481"/>
      <c r="AC38" s="354"/>
      <c r="AD38" s="354"/>
      <c r="AE38" s="354"/>
      <c r="AF38" s="354"/>
      <c r="AG38" s="354"/>
      <c r="AH38" s="354"/>
      <c r="AI38" s="354"/>
      <c r="AJ38" s="354"/>
      <c r="AK38" s="354"/>
      <c r="AL38" s="354"/>
      <c r="AM38" s="354"/>
      <c r="AN38" s="354"/>
      <c r="AO38" s="354"/>
      <c r="AP38" s="519"/>
      <c r="AQ38" s="481"/>
      <c r="AR38" s="354"/>
      <c r="AS38" s="354"/>
      <c r="AT38" s="354"/>
      <c r="AU38" s="354"/>
      <c r="AV38" s="354"/>
      <c r="AW38" s="354"/>
      <c r="AX38" s="519"/>
      <c r="AY38" s="654"/>
      <c r="AZ38" s="656"/>
      <c r="BA38" s="656"/>
      <c r="BB38" s="656"/>
      <c r="BC38" s="656"/>
      <c r="BD38" s="855"/>
      <c r="BE38" s="654"/>
      <c r="BF38" s="656"/>
      <c r="BG38" s="656"/>
      <c r="BH38" s="656"/>
      <c r="BI38" s="656"/>
      <c r="BJ38" s="855"/>
      <c r="BK38" s="354"/>
      <c r="BL38" s="354"/>
      <c r="BM38" s="354"/>
      <c r="BN38" s="354"/>
      <c r="BO38" s="354"/>
      <c r="BP38" s="354"/>
      <c r="BQ38" s="354"/>
      <c r="BR38" s="354"/>
      <c r="BS38" s="354"/>
      <c r="BT38" s="354"/>
      <c r="BU38" s="481"/>
      <c r="BV38" s="354"/>
      <c r="BW38" s="354"/>
      <c r="BX38" s="354"/>
      <c r="BY38" s="354"/>
      <c r="BZ38" s="354"/>
      <c r="CA38" s="519"/>
      <c r="CB38" s="315"/>
      <c r="CC38" s="315"/>
    </row>
    <row r="39" spans="1:81" ht="13.5" customHeight="1">
      <c r="A39" s="481"/>
      <c r="B39" s="354"/>
      <c r="C39" s="354"/>
      <c r="D39" s="354"/>
      <c r="E39" s="354"/>
      <c r="F39" s="354"/>
      <c r="G39" s="354"/>
      <c r="H39" s="354"/>
      <c r="I39" s="354"/>
      <c r="J39" s="354"/>
      <c r="K39" s="354"/>
      <c r="L39" s="519"/>
      <c r="M39" s="481"/>
      <c r="N39" s="354"/>
      <c r="O39" s="354"/>
      <c r="P39" s="354"/>
      <c r="Q39" s="354"/>
      <c r="R39" s="354"/>
      <c r="S39" s="354"/>
      <c r="T39" s="354"/>
      <c r="U39" s="354"/>
      <c r="V39" s="354"/>
      <c r="W39" s="354"/>
      <c r="X39" s="354"/>
      <c r="Y39" s="354"/>
      <c r="Z39" s="354"/>
      <c r="AA39" s="519"/>
      <c r="AB39" s="481"/>
      <c r="AC39" s="354"/>
      <c r="AD39" s="354"/>
      <c r="AE39" s="354"/>
      <c r="AF39" s="354"/>
      <c r="AG39" s="354"/>
      <c r="AH39" s="354"/>
      <c r="AI39" s="354"/>
      <c r="AJ39" s="354"/>
      <c r="AK39" s="354"/>
      <c r="AL39" s="354"/>
      <c r="AM39" s="354"/>
      <c r="AN39" s="354"/>
      <c r="AO39" s="354"/>
      <c r="AP39" s="519"/>
      <c r="AQ39" s="481"/>
      <c r="AR39" s="354"/>
      <c r="AS39" s="354"/>
      <c r="AT39" s="354"/>
      <c r="AU39" s="354"/>
      <c r="AV39" s="354"/>
      <c r="AW39" s="354"/>
      <c r="AX39" s="519"/>
      <c r="AY39" s="654"/>
      <c r="AZ39" s="656"/>
      <c r="BA39" s="656"/>
      <c r="BB39" s="656"/>
      <c r="BC39" s="656"/>
      <c r="BD39" s="855"/>
      <c r="BE39" s="654"/>
      <c r="BF39" s="656"/>
      <c r="BG39" s="656"/>
      <c r="BH39" s="656"/>
      <c r="BI39" s="656"/>
      <c r="BJ39" s="855"/>
      <c r="BK39" s="354"/>
      <c r="BL39" s="354"/>
      <c r="BM39" s="354"/>
      <c r="BN39" s="354"/>
      <c r="BO39" s="354"/>
      <c r="BP39" s="354"/>
      <c r="BQ39" s="354"/>
      <c r="BR39" s="354"/>
      <c r="BS39" s="354"/>
      <c r="BT39" s="354"/>
      <c r="BU39" s="481"/>
      <c r="BV39" s="354"/>
      <c r="BW39" s="354"/>
      <c r="BX39" s="354"/>
      <c r="BY39" s="354"/>
      <c r="BZ39" s="354"/>
      <c r="CA39" s="519"/>
      <c r="CB39" s="315"/>
      <c r="CC39" s="315"/>
    </row>
    <row r="40" spans="1:81" ht="13.5" customHeight="1">
      <c r="A40" s="497"/>
      <c r="B40" s="521"/>
      <c r="C40" s="521"/>
      <c r="D40" s="521"/>
      <c r="E40" s="521"/>
      <c r="F40" s="521"/>
      <c r="G40" s="521"/>
      <c r="H40" s="521"/>
      <c r="I40" s="521"/>
      <c r="J40" s="521"/>
      <c r="K40" s="521"/>
      <c r="L40" s="522"/>
      <c r="M40" s="497"/>
      <c r="N40" s="521"/>
      <c r="O40" s="521"/>
      <c r="P40" s="521"/>
      <c r="Q40" s="521"/>
      <c r="R40" s="521"/>
      <c r="S40" s="521"/>
      <c r="T40" s="521"/>
      <c r="U40" s="521"/>
      <c r="V40" s="521"/>
      <c r="W40" s="521"/>
      <c r="X40" s="521"/>
      <c r="Y40" s="521"/>
      <c r="Z40" s="521"/>
      <c r="AA40" s="522"/>
      <c r="AB40" s="497"/>
      <c r="AC40" s="521"/>
      <c r="AD40" s="521"/>
      <c r="AE40" s="521"/>
      <c r="AF40" s="521"/>
      <c r="AG40" s="521"/>
      <c r="AH40" s="521"/>
      <c r="AI40" s="521"/>
      <c r="AJ40" s="521"/>
      <c r="AK40" s="521"/>
      <c r="AL40" s="521"/>
      <c r="AM40" s="521"/>
      <c r="AN40" s="521"/>
      <c r="AO40" s="521"/>
      <c r="AP40" s="522"/>
      <c r="AQ40" s="497"/>
      <c r="AR40" s="521"/>
      <c r="AS40" s="521"/>
      <c r="AT40" s="521"/>
      <c r="AU40" s="521"/>
      <c r="AV40" s="521"/>
      <c r="AW40" s="521"/>
      <c r="AX40" s="522"/>
      <c r="AY40" s="725"/>
      <c r="AZ40" s="726"/>
      <c r="BA40" s="726"/>
      <c r="BB40" s="726"/>
      <c r="BC40" s="726"/>
      <c r="BD40" s="856"/>
      <c r="BE40" s="725"/>
      <c r="BF40" s="726"/>
      <c r="BG40" s="726"/>
      <c r="BH40" s="726"/>
      <c r="BI40" s="726"/>
      <c r="BJ40" s="856"/>
      <c r="BK40" s="521"/>
      <c r="BL40" s="521"/>
      <c r="BM40" s="521"/>
      <c r="BN40" s="521"/>
      <c r="BO40" s="521"/>
      <c r="BP40" s="521"/>
      <c r="BQ40" s="521"/>
      <c r="BR40" s="521"/>
      <c r="BS40" s="521"/>
      <c r="BT40" s="521"/>
      <c r="BU40" s="497"/>
      <c r="BV40" s="521"/>
      <c r="BW40" s="521"/>
      <c r="BX40" s="521"/>
      <c r="BY40" s="521"/>
      <c r="BZ40" s="521"/>
      <c r="CA40" s="522"/>
      <c r="CB40" s="315"/>
      <c r="CC40" s="315"/>
    </row>
    <row r="41" spans="1:81" ht="13.5" customHeight="1">
      <c r="A41" s="532"/>
      <c r="B41" s="516"/>
      <c r="C41" s="516"/>
      <c r="D41" s="516"/>
      <c r="E41" s="516"/>
      <c r="F41" s="516"/>
      <c r="G41" s="516"/>
      <c r="H41" s="516"/>
      <c r="I41" s="516"/>
      <c r="J41" s="516"/>
      <c r="K41" s="516"/>
      <c r="L41" s="517"/>
      <c r="M41" s="532"/>
      <c r="N41" s="516"/>
      <c r="O41" s="516"/>
      <c r="P41" s="516"/>
      <c r="Q41" s="516"/>
      <c r="R41" s="516"/>
      <c r="S41" s="516"/>
      <c r="T41" s="516"/>
      <c r="U41" s="516"/>
      <c r="V41" s="516"/>
      <c r="W41" s="516"/>
      <c r="X41" s="516"/>
      <c r="Y41" s="516"/>
      <c r="Z41" s="516"/>
      <c r="AA41" s="517"/>
      <c r="AB41" s="532"/>
      <c r="AC41" s="516"/>
      <c r="AD41" s="516"/>
      <c r="AE41" s="516"/>
      <c r="AF41" s="516"/>
      <c r="AG41" s="516"/>
      <c r="AH41" s="516"/>
      <c r="AI41" s="516"/>
      <c r="AJ41" s="516"/>
      <c r="AK41" s="516"/>
      <c r="AL41" s="516"/>
      <c r="AM41" s="516"/>
      <c r="AN41" s="516"/>
      <c r="AO41" s="516"/>
      <c r="AP41" s="517"/>
      <c r="AQ41" s="532"/>
      <c r="AR41" s="516"/>
      <c r="AS41" s="516"/>
      <c r="AT41" s="516"/>
      <c r="AU41" s="516"/>
      <c r="AV41" s="516"/>
      <c r="AW41" s="516"/>
      <c r="AX41" s="517"/>
      <c r="AY41" s="851"/>
      <c r="AZ41" s="852"/>
      <c r="BA41" s="852"/>
      <c r="BB41" s="852"/>
      <c r="BC41" s="852"/>
      <c r="BD41" s="853"/>
      <c r="BE41" s="851"/>
      <c r="BF41" s="852"/>
      <c r="BG41" s="852"/>
      <c r="BH41" s="852"/>
      <c r="BI41" s="852"/>
      <c r="BJ41" s="853"/>
      <c r="BK41" s="516"/>
      <c r="BL41" s="516"/>
      <c r="BM41" s="516"/>
      <c r="BN41" s="516"/>
      <c r="BO41" s="516"/>
      <c r="BP41" s="516"/>
      <c r="BQ41" s="516"/>
      <c r="BR41" s="516"/>
      <c r="BS41" s="516"/>
      <c r="BT41" s="516"/>
      <c r="BU41" s="532"/>
      <c r="BV41" s="516"/>
      <c r="BW41" s="516"/>
      <c r="BX41" s="516"/>
      <c r="BY41" s="516"/>
      <c r="BZ41" s="516"/>
      <c r="CA41" s="517"/>
      <c r="CB41" s="315"/>
      <c r="CC41" s="315"/>
    </row>
    <row r="42" spans="1:81" ht="13.5" customHeight="1">
      <c r="A42" s="481"/>
      <c r="B42" s="354"/>
      <c r="C42" s="354"/>
      <c r="D42" s="354"/>
      <c r="E42" s="354"/>
      <c r="F42" s="354"/>
      <c r="G42" s="354"/>
      <c r="H42" s="354"/>
      <c r="I42" s="354"/>
      <c r="J42" s="354"/>
      <c r="K42" s="354"/>
      <c r="L42" s="519"/>
      <c r="M42" s="481"/>
      <c r="N42" s="354"/>
      <c r="O42" s="354"/>
      <c r="P42" s="354"/>
      <c r="Q42" s="354"/>
      <c r="R42" s="354"/>
      <c r="S42" s="354"/>
      <c r="T42" s="354"/>
      <c r="U42" s="354"/>
      <c r="V42" s="354"/>
      <c r="W42" s="354"/>
      <c r="X42" s="354"/>
      <c r="Y42" s="354"/>
      <c r="Z42" s="354"/>
      <c r="AA42" s="519"/>
      <c r="AB42" s="481"/>
      <c r="AC42" s="354"/>
      <c r="AD42" s="354"/>
      <c r="AE42" s="354"/>
      <c r="AF42" s="354"/>
      <c r="AG42" s="354"/>
      <c r="AH42" s="354"/>
      <c r="AI42" s="354"/>
      <c r="AJ42" s="354"/>
      <c r="AK42" s="354"/>
      <c r="AL42" s="354"/>
      <c r="AM42" s="354"/>
      <c r="AN42" s="354"/>
      <c r="AO42" s="354"/>
      <c r="AP42" s="519"/>
      <c r="AQ42" s="481"/>
      <c r="AR42" s="354"/>
      <c r="AS42" s="354"/>
      <c r="AT42" s="354"/>
      <c r="AU42" s="354"/>
      <c r="AV42" s="354"/>
      <c r="AW42" s="354"/>
      <c r="AX42" s="519"/>
      <c r="AY42" s="654"/>
      <c r="AZ42" s="656"/>
      <c r="BA42" s="656"/>
      <c r="BB42" s="656"/>
      <c r="BC42" s="656"/>
      <c r="BD42" s="855"/>
      <c r="BE42" s="654"/>
      <c r="BF42" s="656"/>
      <c r="BG42" s="656"/>
      <c r="BH42" s="656"/>
      <c r="BI42" s="656"/>
      <c r="BJ42" s="855"/>
      <c r="BK42" s="354"/>
      <c r="BL42" s="354"/>
      <c r="BM42" s="354"/>
      <c r="BN42" s="354"/>
      <c r="BO42" s="354"/>
      <c r="BP42" s="354"/>
      <c r="BQ42" s="354"/>
      <c r="BR42" s="354"/>
      <c r="BS42" s="354"/>
      <c r="BT42" s="354"/>
      <c r="BU42" s="481"/>
      <c r="BV42" s="354"/>
      <c r="BW42" s="354"/>
      <c r="BX42" s="354"/>
      <c r="BY42" s="354"/>
      <c r="BZ42" s="354"/>
      <c r="CA42" s="519"/>
      <c r="CB42" s="315"/>
      <c r="CC42" s="315"/>
    </row>
    <row r="43" spans="1:81" ht="13.5" customHeight="1">
      <c r="A43" s="481"/>
      <c r="B43" s="354"/>
      <c r="C43" s="354"/>
      <c r="D43" s="354"/>
      <c r="E43" s="354"/>
      <c r="F43" s="354"/>
      <c r="G43" s="354"/>
      <c r="H43" s="354"/>
      <c r="I43" s="354"/>
      <c r="J43" s="354"/>
      <c r="K43" s="354"/>
      <c r="L43" s="519"/>
      <c r="M43" s="481"/>
      <c r="N43" s="354"/>
      <c r="O43" s="354"/>
      <c r="P43" s="354"/>
      <c r="Q43" s="354"/>
      <c r="R43" s="354"/>
      <c r="S43" s="354"/>
      <c r="T43" s="354"/>
      <c r="U43" s="354"/>
      <c r="V43" s="354"/>
      <c r="W43" s="354"/>
      <c r="X43" s="354"/>
      <c r="Y43" s="354"/>
      <c r="Z43" s="354"/>
      <c r="AA43" s="519"/>
      <c r="AB43" s="481"/>
      <c r="AC43" s="354"/>
      <c r="AD43" s="354"/>
      <c r="AE43" s="354"/>
      <c r="AF43" s="354"/>
      <c r="AG43" s="354"/>
      <c r="AH43" s="354"/>
      <c r="AI43" s="354"/>
      <c r="AJ43" s="354"/>
      <c r="AK43" s="354"/>
      <c r="AL43" s="354"/>
      <c r="AM43" s="354"/>
      <c r="AN43" s="354"/>
      <c r="AO43" s="354"/>
      <c r="AP43" s="519"/>
      <c r="AQ43" s="481"/>
      <c r="AR43" s="354"/>
      <c r="AS43" s="354"/>
      <c r="AT43" s="354"/>
      <c r="AU43" s="354"/>
      <c r="AV43" s="354"/>
      <c r="AW43" s="354"/>
      <c r="AX43" s="519"/>
      <c r="AY43" s="654"/>
      <c r="AZ43" s="656"/>
      <c r="BA43" s="656"/>
      <c r="BB43" s="656"/>
      <c r="BC43" s="656"/>
      <c r="BD43" s="855"/>
      <c r="BE43" s="654"/>
      <c r="BF43" s="656"/>
      <c r="BG43" s="656"/>
      <c r="BH43" s="656"/>
      <c r="BI43" s="656"/>
      <c r="BJ43" s="855"/>
      <c r="BK43" s="354"/>
      <c r="BL43" s="354"/>
      <c r="BM43" s="354"/>
      <c r="BN43" s="354"/>
      <c r="BO43" s="354"/>
      <c r="BP43" s="354"/>
      <c r="BQ43" s="354"/>
      <c r="BR43" s="354"/>
      <c r="BS43" s="354"/>
      <c r="BT43" s="354"/>
      <c r="BU43" s="481"/>
      <c r="BV43" s="354"/>
      <c r="BW43" s="354"/>
      <c r="BX43" s="354"/>
      <c r="BY43" s="354"/>
      <c r="BZ43" s="354"/>
      <c r="CA43" s="519"/>
      <c r="CB43" s="315"/>
      <c r="CC43" s="315"/>
    </row>
    <row r="44" spans="1:81" ht="13.5" customHeight="1">
      <c r="A44" s="481"/>
      <c r="B44" s="354"/>
      <c r="C44" s="354"/>
      <c r="D44" s="354"/>
      <c r="E44" s="354"/>
      <c r="F44" s="354"/>
      <c r="G44" s="354"/>
      <c r="H44" s="354"/>
      <c r="I44" s="354"/>
      <c r="J44" s="354"/>
      <c r="K44" s="354"/>
      <c r="L44" s="519"/>
      <c r="M44" s="481"/>
      <c r="N44" s="354"/>
      <c r="O44" s="354"/>
      <c r="P44" s="354"/>
      <c r="Q44" s="354"/>
      <c r="R44" s="354"/>
      <c r="S44" s="354"/>
      <c r="T44" s="354"/>
      <c r="U44" s="354"/>
      <c r="V44" s="354"/>
      <c r="W44" s="354"/>
      <c r="X44" s="354"/>
      <c r="Y44" s="354"/>
      <c r="Z44" s="354"/>
      <c r="AA44" s="519"/>
      <c r="AB44" s="481"/>
      <c r="AC44" s="354"/>
      <c r="AD44" s="354"/>
      <c r="AE44" s="354"/>
      <c r="AF44" s="354"/>
      <c r="AG44" s="354"/>
      <c r="AH44" s="354"/>
      <c r="AI44" s="354"/>
      <c r="AJ44" s="354"/>
      <c r="AK44" s="354"/>
      <c r="AL44" s="354"/>
      <c r="AM44" s="354"/>
      <c r="AN44" s="354"/>
      <c r="AO44" s="354"/>
      <c r="AP44" s="519"/>
      <c r="AQ44" s="481"/>
      <c r="AR44" s="354"/>
      <c r="AS44" s="354"/>
      <c r="AT44" s="354"/>
      <c r="AU44" s="354"/>
      <c r="AV44" s="354"/>
      <c r="AW44" s="354"/>
      <c r="AX44" s="519"/>
      <c r="AY44" s="654"/>
      <c r="AZ44" s="656"/>
      <c r="BA44" s="656"/>
      <c r="BB44" s="656"/>
      <c r="BC44" s="656"/>
      <c r="BD44" s="855"/>
      <c r="BE44" s="654"/>
      <c r="BF44" s="656"/>
      <c r="BG44" s="656"/>
      <c r="BH44" s="656"/>
      <c r="BI44" s="656"/>
      <c r="BJ44" s="855"/>
      <c r="BK44" s="354"/>
      <c r="BL44" s="354"/>
      <c r="BM44" s="354"/>
      <c r="BN44" s="354"/>
      <c r="BO44" s="354"/>
      <c r="BP44" s="354"/>
      <c r="BQ44" s="354"/>
      <c r="BR44" s="354"/>
      <c r="BS44" s="354"/>
      <c r="BT44" s="354"/>
      <c r="BU44" s="481"/>
      <c r="BV44" s="354"/>
      <c r="BW44" s="354"/>
      <c r="BX44" s="354"/>
      <c r="BY44" s="354"/>
      <c r="BZ44" s="354"/>
      <c r="CA44" s="519"/>
      <c r="CB44" s="315"/>
      <c r="CC44" s="315"/>
    </row>
    <row r="45" spans="1:81" ht="13.5" customHeight="1">
      <c r="A45" s="481"/>
      <c r="B45" s="354"/>
      <c r="C45" s="354"/>
      <c r="D45" s="354"/>
      <c r="E45" s="354"/>
      <c r="F45" s="354"/>
      <c r="G45" s="354"/>
      <c r="H45" s="354"/>
      <c r="I45" s="354"/>
      <c r="J45" s="354"/>
      <c r="K45" s="354"/>
      <c r="L45" s="519"/>
      <c r="M45" s="481"/>
      <c r="N45" s="354"/>
      <c r="O45" s="354"/>
      <c r="P45" s="354"/>
      <c r="Q45" s="354"/>
      <c r="R45" s="354"/>
      <c r="S45" s="354"/>
      <c r="T45" s="354"/>
      <c r="U45" s="354"/>
      <c r="V45" s="354"/>
      <c r="W45" s="354"/>
      <c r="X45" s="354"/>
      <c r="Y45" s="354"/>
      <c r="Z45" s="354"/>
      <c r="AA45" s="519"/>
      <c r="AB45" s="481"/>
      <c r="AC45" s="354"/>
      <c r="AD45" s="354"/>
      <c r="AE45" s="354"/>
      <c r="AF45" s="354"/>
      <c r="AG45" s="354"/>
      <c r="AH45" s="354"/>
      <c r="AI45" s="354"/>
      <c r="AJ45" s="354"/>
      <c r="AK45" s="354"/>
      <c r="AL45" s="354"/>
      <c r="AM45" s="354"/>
      <c r="AN45" s="354"/>
      <c r="AO45" s="354"/>
      <c r="AP45" s="519"/>
      <c r="AQ45" s="481"/>
      <c r="AR45" s="354"/>
      <c r="AS45" s="354"/>
      <c r="AT45" s="354"/>
      <c r="AU45" s="354"/>
      <c r="AV45" s="354"/>
      <c r="AW45" s="354"/>
      <c r="AX45" s="519"/>
      <c r="AY45" s="654"/>
      <c r="AZ45" s="656"/>
      <c r="BA45" s="656"/>
      <c r="BB45" s="656"/>
      <c r="BC45" s="656"/>
      <c r="BD45" s="855"/>
      <c r="BE45" s="654"/>
      <c r="BF45" s="656"/>
      <c r="BG45" s="656"/>
      <c r="BH45" s="656"/>
      <c r="BI45" s="656"/>
      <c r="BJ45" s="855"/>
      <c r="BK45" s="354"/>
      <c r="BL45" s="354"/>
      <c r="BM45" s="354"/>
      <c r="BN45" s="354"/>
      <c r="BO45" s="354"/>
      <c r="BP45" s="354"/>
      <c r="BQ45" s="354"/>
      <c r="BR45" s="354"/>
      <c r="BS45" s="354"/>
      <c r="BT45" s="354"/>
      <c r="BU45" s="481"/>
      <c r="BV45" s="354"/>
      <c r="BW45" s="354"/>
      <c r="BX45" s="354"/>
      <c r="BY45" s="354"/>
      <c r="BZ45" s="354"/>
      <c r="CA45" s="519"/>
      <c r="CB45" s="315"/>
      <c r="CC45" s="315"/>
    </row>
    <row r="46" spans="1:81" ht="13.5" customHeight="1">
      <c r="A46" s="481"/>
      <c r="B46" s="354"/>
      <c r="C46" s="354"/>
      <c r="D46" s="354"/>
      <c r="E46" s="354"/>
      <c r="F46" s="354"/>
      <c r="G46" s="354"/>
      <c r="H46" s="354"/>
      <c r="I46" s="354"/>
      <c r="J46" s="354"/>
      <c r="K46" s="354"/>
      <c r="L46" s="519"/>
      <c r="M46" s="481"/>
      <c r="N46" s="354"/>
      <c r="O46" s="354"/>
      <c r="P46" s="354"/>
      <c r="Q46" s="354"/>
      <c r="R46" s="354"/>
      <c r="S46" s="354"/>
      <c r="T46" s="354"/>
      <c r="U46" s="354"/>
      <c r="V46" s="354"/>
      <c r="W46" s="354"/>
      <c r="X46" s="354"/>
      <c r="Y46" s="354"/>
      <c r="Z46" s="354"/>
      <c r="AA46" s="519"/>
      <c r="AB46" s="481"/>
      <c r="AC46" s="354"/>
      <c r="AD46" s="354"/>
      <c r="AE46" s="354"/>
      <c r="AF46" s="354"/>
      <c r="AG46" s="354"/>
      <c r="AH46" s="354"/>
      <c r="AI46" s="354"/>
      <c r="AJ46" s="354"/>
      <c r="AK46" s="354"/>
      <c r="AL46" s="354"/>
      <c r="AM46" s="354"/>
      <c r="AN46" s="354"/>
      <c r="AO46" s="354"/>
      <c r="AP46" s="519"/>
      <c r="AQ46" s="481"/>
      <c r="AR46" s="354"/>
      <c r="AS46" s="354"/>
      <c r="AT46" s="354"/>
      <c r="AU46" s="354"/>
      <c r="AV46" s="354"/>
      <c r="AW46" s="354"/>
      <c r="AX46" s="519"/>
      <c r="AY46" s="654"/>
      <c r="AZ46" s="656"/>
      <c r="BA46" s="656"/>
      <c r="BB46" s="656"/>
      <c r="BC46" s="656"/>
      <c r="BD46" s="855"/>
      <c r="BE46" s="654"/>
      <c r="BF46" s="656"/>
      <c r="BG46" s="656"/>
      <c r="BH46" s="656"/>
      <c r="BI46" s="656"/>
      <c r="BJ46" s="855"/>
      <c r="BK46" s="354"/>
      <c r="BL46" s="354"/>
      <c r="BM46" s="354"/>
      <c r="BN46" s="354"/>
      <c r="BO46" s="354"/>
      <c r="BP46" s="354"/>
      <c r="BQ46" s="354"/>
      <c r="BR46" s="354"/>
      <c r="BS46" s="354"/>
      <c r="BT46" s="354"/>
      <c r="BU46" s="481"/>
      <c r="BV46" s="354"/>
      <c r="BW46" s="354"/>
      <c r="BX46" s="354"/>
      <c r="BY46" s="354"/>
      <c r="BZ46" s="354"/>
      <c r="CA46" s="519"/>
      <c r="CB46" s="315"/>
      <c r="CC46" s="315"/>
    </row>
    <row r="47" spans="1:81" ht="13.5" customHeight="1">
      <c r="A47" s="497"/>
      <c r="B47" s="521"/>
      <c r="C47" s="521"/>
      <c r="D47" s="521"/>
      <c r="E47" s="521"/>
      <c r="F47" s="521"/>
      <c r="G47" s="521"/>
      <c r="H47" s="521"/>
      <c r="I47" s="521"/>
      <c r="J47" s="521"/>
      <c r="K47" s="521"/>
      <c r="L47" s="522"/>
      <c r="M47" s="497"/>
      <c r="N47" s="521"/>
      <c r="O47" s="521"/>
      <c r="P47" s="521"/>
      <c r="Q47" s="521"/>
      <c r="R47" s="521"/>
      <c r="S47" s="521"/>
      <c r="T47" s="521"/>
      <c r="U47" s="521"/>
      <c r="V47" s="521"/>
      <c r="W47" s="521"/>
      <c r="X47" s="521"/>
      <c r="Y47" s="521"/>
      <c r="Z47" s="521"/>
      <c r="AA47" s="522"/>
      <c r="AB47" s="497"/>
      <c r="AC47" s="521"/>
      <c r="AD47" s="521"/>
      <c r="AE47" s="521"/>
      <c r="AF47" s="521"/>
      <c r="AG47" s="521"/>
      <c r="AH47" s="521"/>
      <c r="AI47" s="521"/>
      <c r="AJ47" s="521"/>
      <c r="AK47" s="521"/>
      <c r="AL47" s="521"/>
      <c r="AM47" s="521"/>
      <c r="AN47" s="521"/>
      <c r="AO47" s="521"/>
      <c r="AP47" s="522"/>
      <c r="AQ47" s="497"/>
      <c r="AR47" s="521"/>
      <c r="AS47" s="521"/>
      <c r="AT47" s="521"/>
      <c r="AU47" s="521"/>
      <c r="AV47" s="521"/>
      <c r="AW47" s="521"/>
      <c r="AX47" s="522"/>
      <c r="AY47" s="725"/>
      <c r="AZ47" s="726"/>
      <c r="BA47" s="726"/>
      <c r="BB47" s="726"/>
      <c r="BC47" s="726"/>
      <c r="BD47" s="856"/>
      <c r="BE47" s="725"/>
      <c r="BF47" s="726"/>
      <c r="BG47" s="726"/>
      <c r="BH47" s="726"/>
      <c r="BI47" s="726"/>
      <c r="BJ47" s="856"/>
      <c r="BK47" s="521"/>
      <c r="BL47" s="521"/>
      <c r="BM47" s="521"/>
      <c r="BN47" s="521"/>
      <c r="BO47" s="521"/>
      <c r="BP47" s="521"/>
      <c r="BQ47" s="521"/>
      <c r="BR47" s="521"/>
      <c r="BS47" s="521"/>
      <c r="BT47" s="521"/>
      <c r="BU47" s="497"/>
      <c r="BV47" s="521"/>
      <c r="BW47" s="521"/>
      <c r="BX47" s="521"/>
      <c r="BY47" s="521"/>
      <c r="BZ47" s="521"/>
      <c r="CA47" s="522"/>
      <c r="CB47" s="315"/>
      <c r="CC47" s="315"/>
    </row>
    <row r="48" spans="1:81" ht="13.5" customHeight="1">
      <c r="A48" s="532"/>
      <c r="B48" s="516"/>
      <c r="C48" s="516"/>
      <c r="D48" s="516"/>
      <c r="E48" s="516"/>
      <c r="F48" s="516"/>
      <c r="G48" s="516"/>
      <c r="H48" s="516"/>
      <c r="I48" s="516"/>
      <c r="J48" s="516"/>
      <c r="K48" s="516"/>
      <c r="L48" s="517"/>
      <c r="M48" s="532"/>
      <c r="N48" s="516"/>
      <c r="O48" s="516"/>
      <c r="P48" s="516"/>
      <c r="Q48" s="516"/>
      <c r="R48" s="516"/>
      <c r="S48" s="516"/>
      <c r="T48" s="516"/>
      <c r="U48" s="516"/>
      <c r="V48" s="516"/>
      <c r="W48" s="516"/>
      <c r="X48" s="516"/>
      <c r="Y48" s="516"/>
      <c r="Z48" s="516"/>
      <c r="AA48" s="517"/>
      <c r="AB48" s="532"/>
      <c r="AC48" s="516"/>
      <c r="AD48" s="516"/>
      <c r="AE48" s="516"/>
      <c r="AF48" s="516"/>
      <c r="AG48" s="516"/>
      <c r="AH48" s="516"/>
      <c r="AI48" s="516"/>
      <c r="AJ48" s="516"/>
      <c r="AK48" s="516"/>
      <c r="AL48" s="516"/>
      <c r="AM48" s="516"/>
      <c r="AN48" s="516"/>
      <c r="AO48" s="516"/>
      <c r="AP48" s="517"/>
      <c r="AQ48" s="532"/>
      <c r="AR48" s="516"/>
      <c r="AS48" s="516"/>
      <c r="AT48" s="516"/>
      <c r="AU48" s="516"/>
      <c r="AV48" s="516"/>
      <c r="AW48" s="516"/>
      <c r="AX48" s="517"/>
      <c r="AY48" s="851"/>
      <c r="AZ48" s="852"/>
      <c r="BA48" s="852"/>
      <c r="BB48" s="852"/>
      <c r="BC48" s="852"/>
      <c r="BD48" s="853"/>
      <c r="BE48" s="851"/>
      <c r="BF48" s="852"/>
      <c r="BG48" s="852"/>
      <c r="BH48" s="852"/>
      <c r="BI48" s="852"/>
      <c r="BJ48" s="853"/>
      <c r="BK48" s="516"/>
      <c r="BL48" s="516"/>
      <c r="BM48" s="516"/>
      <c r="BN48" s="516"/>
      <c r="BO48" s="516"/>
      <c r="BP48" s="516"/>
      <c r="BQ48" s="516"/>
      <c r="BR48" s="516"/>
      <c r="BS48" s="516"/>
      <c r="BT48" s="516"/>
      <c r="BU48" s="532"/>
      <c r="BV48" s="516"/>
      <c r="BW48" s="516"/>
      <c r="BX48" s="516"/>
      <c r="BY48" s="516"/>
      <c r="BZ48" s="516"/>
      <c r="CA48" s="517"/>
      <c r="CB48" s="315"/>
      <c r="CC48" s="315"/>
    </row>
    <row r="49" spans="1:81" ht="13.5" customHeight="1">
      <c r="A49" s="481"/>
      <c r="B49" s="354"/>
      <c r="C49" s="354"/>
      <c r="D49" s="354"/>
      <c r="E49" s="354"/>
      <c r="F49" s="354"/>
      <c r="G49" s="354"/>
      <c r="H49" s="354"/>
      <c r="I49" s="354"/>
      <c r="J49" s="354"/>
      <c r="K49" s="354"/>
      <c r="L49" s="519"/>
      <c r="M49" s="481"/>
      <c r="N49" s="354"/>
      <c r="O49" s="354"/>
      <c r="P49" s="354"/>
      <c r="Q49" s="354"/>
      <c r="R49" s="354"/>
      <c r="S49" s="354"/>
      <c r="T49" s="354"/>
      <c r="U49" s="354"/>
      <c r="V49" s="354"/>
      <c r="W49" s="354"/>
      <c r="X49" s="354"/>
      <c r="Y49" s="354"/>
      <c r="Z49" s="354"/>
      <c r="AA49" s="519"/>
      <c r="AB49" s="481"/>
      <c r="AC49" s="354"/>
      <c r="AD49" s="354"/>
      <c r="AE49" s="354"/>
      <c r="AF49" s="354"/>
      <c r="AG49" s="354"/>
      <c r="AH49" s="354"/>
      <c r="AI49" s="354"/>
      <c r="AJ49" s="354"/>
      <c r="AK49" s="354"/>
      <c r="AL49" s="354"/>
      <c r="AM49" s="354"/>
      <c r="AN49" s="354"/>
      <c r="AO49" s="354"/>
      <c r="AP49" s="519"/>
      <c r="AQ49" s="481"/>
      <c r="AR49" s="354"/>
      <c r="AS49" s="354"/>
      <c r="AT49" s="354"/>
      <c r="AU49" s="354"/>
      <c r="AV49" s="354"/>
      <c r="AW49" s="354"/>
      <c r="AX49" s="519"/>
      <c r="AY49" s="654"/>
      <c r="AZ49" s="656"/>
      <c r="BA49" s="656"/>
      <c r="BB49" s="656"/>
      <c r="BC49" s="656"/>
      <c r="BD49" s="855"/>
      <c r="BE49" s="654"/>
      <c r="BF49" s="656"/>
      <c r="BG49" s="656"/>
      <c r="BH49" s="656"/>
      <c r="BI49" s="656"/>
      <c r="BJ49" s="855"/>
      <c r="BK49" s="354"/>
      <c r="BL49" s="354"/>
      <c r="BM49" s="354"/>
      <c r="BN49" s="354"/>
      <c r="BO49" s="354"/>
      <c r="BP49" s="354"/>
      <c r="BQ49" s="354"/>
      <c r="BR49" s="354"/>
      <c r="BS49" s="354"/>
      <c r="BT49" s="354"/>
      <c r="BU49" s="481"/>
      <c r="BV49" s="354"/>
      <c r="BW49" s="354"/>
      <c r="BX49" s="354"/>
      <c r="BY49" s="354"/>
      <c r="BZ49" s="354"/>
      <c r="CA49" s="519"/>
      <c r="CB49" s="315"/>
      <c r="CC49" s="315"/>
    </row>
    <row r="50" spans="1:81" ht="13.5" customHeight="1">
      <c r="A50" s="481"/>
      <c r="B50" s="354"/>
      <c r="C50" s="354"/>
      <c r="D50" s="354"/>
      <c r="E50" s="354"/>
      <c r="F50" s="354"/>
      <c r="G50" s="354"/>
      <c r="H50" s="354"/>
      <c r="I50" s="354"/>
      <c r="J50" s="354"/>
      <c r="K50" s="354"/>
      <c r="L50" s="519"/>
      <c r="M50" s="481"/>
      <c r="N50" s="354"/>
      <c r="O50" s="354"/>
      <c r="P50" s="354"/>
      <c r="Q50" s="354"/>
      <c r="R50" s="354"/>
      <c r="S50" s="354"/>
      <c r="T50" s="354"/>
      <c r="U50" s="354"/>
      <c r="V50" s="354"/>
      <c r="W50" s="354"/>
      <c r="X50" s="354"/>
      <c r="Y50" s="354"/>
      <c r="Z50" s="354"/>
      <c r="AA50" s="519"/>
      <c r="AB50" s="481"/>
      <c r="AC50" s="354"/>
      <c r="AD50" s="354"/>
      <c r="AE50" s="354"/>
      <c r="AF50" s="354"/>
      <c r="AG50" s="354"/>
      <c r="AH50" s="354"/>
      <c r="AI50" s="354"/>
      <c r="AJ50" s="354"/>
      <c r="AK50" s="354"/>
      <c r="AL50" s="354"/>
      <c r="AM50" s="354"/>
      <c r="AN50" s="354"/>
      <c r="AO50" s="354"/>
      <c r="AP50" s="519"/>
      <c r="AQ50" s="481"/>
      <c r="AR50" s="354"/>
      <c r="AS50" s="354"/>
      <c r="AT50" s="354"/>
      <c r="AU50" s="354"/>
      <c r="AV50" s="354"/>
      <c r="AW50" s="354"/>
      <c r="AX50" s="519"/>
      <c r="AY50" s="654"/>
      <c r="AZ50" s="656"/>
      <c r="BA50" s="656"/>
      <c r="BB50" s="656"/>
      <c r="BC50" s="656"/>
      <c r="BD50" s="855"/>
      <c r="BE50" s="654"/>
      <c r="BF50" s="656"/>
      <c r="BG50" s="656"/>
      <c r="BH50" s="656"/>
      <c r="BI50" s="656"/>
      <c r="BJ50" s="855"/>
      <c r="BK50" s="354"/>
      <c r="BL50" s="354"/>
      <c r="BM50" s="354"/>
      <c r="BN50" s="354"/>
      <c r="BO50" s="354"/>
      <c r="BP50" s="354"/>
      <c r="BQ50" s="354"/>
      <c r="BR50" s="354"/>
      <c r="BS50" s="354"/>
      <c r="BT50" s="354"/>
      <c r="BU50" s="481"/>
      <c r="BV50" s="354"/>
      <c r="BW50" s="354"/>
      <c r="BX50" s="354"/>
      <c r="BY50" s="354"/>
      <c r="BZ50" s="354"/>
      <c r="CA50" s="519"/>
      <c r="CB50" s="315"/>
      <c r="CC50" s="315"/>
    </row>
    <row r="51" spans="1:81" ht="13.5" customHeight="1">
      <c r="A51" s="481"/>
      <c r="B51" s="354"/>
      <c r="C51" s="354"/>
      <c r="D51" s="354"/>
      <c r="E51" s="354"/>
      <c r="F51" s="354"/>
      <c r="G51" s="354"/>
      <c r="H51" s="354"/>
      <c r="I51" s="354"/>
      <c r="J51" s="354"/>
      <c r="K51" s="354"/>
      <c r="L51" s="519"/>
      <c r="M51" s="481"/>
      <c r="N51" s="354"/>
      <c r="O51" s="354"/>
      <c r="P51" s="354"/>
      <c r="Q51" s="354"/>
      <c r="R51" s="354"/>
      <c r="S51" s="354"/>
      <c r="T51" s="354"/>
      <c r="U51" s="354"/>
      <c r="V51" s="354"/>
      <c r="W51" s="354"/>
      <c r="X51" s="354"/>
      <c r="Y51" s="354"/>
      <c r="Z51" s="354"/>
      <c r="AA51" s="519"/>
      <c r="AB51" s="481"/>
      <c r="AC51" s="354"/>
      <c r="AD51" s="354"/>
      <c r="AE51" s="354"/>
      <c r="AF51" s="354"/>
      <c r="AG51" s="354"/>
      <c r="AH51" s="354"/>
      <c r="AI51" s="354"/>
      <c r="AJ51" s="354"/>
      <c r="AK51" s="354"/>
      <c r="AL51" s="354"/>
      <c r="AM51" s="354"/>
      <c r="AN51" s="354"/>
      <c r="AO51" s="354"/>
      <c r="AP51" s="519"/>
      <c r="AQ51" s="481"/>
      <c r="AR51" s="354"/>
      <c r="AS51" s="354"/>
      <c r="AT51" s="354"/>
      <c r="AU51" s="354"/>
      <c r="AV51" s="354"/>
      <c r="AW51" s="354"/>
      <c r="AX51" s="519"/>
      <c r="AY51" s="654"/>
      <c r="AZ51" s="656"/>
      <c r="BA51" s="656"/>
      <c r="BB51" s="656"/>
      <c r="BC51" s="656"/>
      <c r="BD51" s="855"/>
      <c r="BE51" s="654"/>
      <c r="BF51" s="656"/>
      <c r="BG51" s="656"/>
      <c r="BH51" s="656"/>
      <c r="BI51" s="656"/>
      <c r="BJ51" s="855"/>
      <c r="BK51" s="354"/>
      <c r="BL51" s="354"/>
      <c r="BM51" s="354"/>
      <c r="BN51" s="354"/>
      <c r="BO51" s="354"/>
      <c r="BP51" s="354"/>
      <c r="BQ51" s="354"/>
      <c r="BR51" s="354"/>
      <c r="BS51" s="354"/>
      <c r="BT51" s="354"/>
      <c r="BU51" s="481"/>
      <c r="BV51" s="354"/>
      <c r="BW51" s="354"/>
      <c r="BX51" s="354"/>
      <c r="BY51" s="354"/>
      <c r="BZ51" s="354"/>
      <c r="CA51" s="519"/>
      <c r="CB51" s="315"/>
      <c r="CC51" s="315"/>
    </row>
    <row r="52" spans="1:81" ht="13.5" customHeight="1">
      <c r="A52" s="481"/>
      <c r="B52" s="354"/>
      <c r="C52" s="354"/>
      <c r="D52" s="354"/>
      <c r="E52" s="354"/>
      <c r="F52" s="354"/>
      <c r="G52" s="354"/>
      <c r="H52" s="354"/>
      <c r="I52" s="354"/>
      <c r="J52" s="354"/>
      <c r="K52" s="354"/>
      <c r="L52" s="519"/>
      <c r="M52" s="481"/>
      <c r="N52" s="354"/>
      <c r="O52" s="354"/>
      <c r="P52" s="354"/>
      <c r="Q52" s="354"/>
      <c r="R52" s="354"/>
      <c r="S52" s="354"/>
      <c r="T52" s="354"/>
      <c r="U52" s="354"/>
      <c r="V52" s="354"/>
      <c r="W52" s="354"/>
      <c r="X52" s="354"/>
      <c r="Y52" s="354"/>
      <c r="Z52" s="354"/>
      <c r="AA52" s="519"/>
      <c r="AB52" s="481"/>
      <c r="AC52" s="354"/>
      <c r="AD52" s="354"/>
      <c r="AE52" s="354"/>
      <c r="AF52" s="354"/>
      <c r="AG52" s="354"/>
      <c r="AH52" s="354"/>
      <c r="AI52" s="354"/>
      <c r="AJ52" s="354"/>
      <c r="AK52" s="354"/>
      <c r="AL52" s="354"/>
      <c r="AM52" s="354"/>
      <c r="AN52" s="354"/>
      <c r="AO52" s="354"/>
      <c r="AP52" s="519"/>
      <c r="AQ52" s="481"/>
      <c r="AR52" s="354"/>
      <c r="AS52" s="354"/>
      <c r="AT52" s="354"/>
      <c r="AU52" s="354"/>
      <c r="AV52" s="354"/>
      <c r="AW52" s="354"/>
      <c r="AX52" s="519"/>
      <c r="AY52" s="654"/>
      <c r="AZ52" s="656"/>
      <c r="BA52" s="656"/>
      <c r="BB52" s="656"/>
      <c r="BC52" s="656"/>
      <c r="BD52" s="855"/>
      <c r="BE52" s="654"/>
      <c r="BF52" s="656"/>
      <c r="BG52" s="656"/>
      <c r="BH52" s="656"/>
      <c r="BI52" s="656"/>
      <c r="BJ52" s="855"/>
      <c r="BK52" s="354"/>
      <c r="BL52" s="354"/>
      <c r="BM52" s="354"/>
      <c r="BN52" s="354"/>
      <c r="BO52" s="354"/>
      <c r="BP52" s="354"/>
      <c r="BQ52" s="354"/>
      <c r="BR52" s="354"/>
      <c r="BS52" s="354"/>
      <c r="BT52" s="354"/>
      <c r="BU52" s="481"/>
      <c r="BV52" s="354"/>
      <c r="BW52" s="354"/>
      <c r="BX52" s="354"/>
      <c r="BY52" s="354"/>
      <c r="BZ52" s="354"/>
      <c r="CA52" s="519"/>
      <c r="CB52" s="315"/>
      <c r="CC52" s="315"/>
    </row>
    <row r="53" spans="1:81" ht="13.5" customHeight="1">
      <c r="A53" s="481"/>
      <c r="B53" s="354"/>
      <c r="C53" s="354"/>
      <c r="D53" s="354"/>
      <c r="E53" s="354"/>
      <c r="F53" s="354"/>
      <c r="G53" s="354"/>
      <c r="H53" s="354"/>
      <c r="I53" s="354"/>
      <c r="J53" s="354"/>
      <c r="K53" s="354"/>
      <c r="L53" s="519"/>
      <c r="M53" s="481"/>
      <c r="N53" s="354"/>
      <c r="O53" s="354"/>
      <c r="P53" s="354"/>
      <c r="Q53" s="354"/>
      <c r="R53" s="354"/>
      <c r="S53" s="354"/>
      <c r="T53" s="354"/>
      <c r="U53" s="354"/>
      <c r="V53" s="354"/>
      <c r="W53" s="354"/>
      <c r="X53" s="354"/>
      <c r="Y53" s="354"/>
      <c r="Z53" s="354"/>
      <c r="AA53" s="519"/>
      <c r="AB53" s="481"/>
      <c r="AC53" s="354"/>
      <c r="AD53" s="354"/>
      <c r="AE53" s="354"/>
      <c r="AF53" s="354"/>
      <c r="AG53" s="354"/>
      <c r="AH53" s="354"/>
      <c r="AI53" s="354"/>
      <c r="AJ53" s="354"/>
      <c r="AK53" s="354"/>
      <c r="AL53" s="354"/>
      <c r="AM53" s="354"/>
      <c r="AN53" s="354"/>
      <c r="AO53" s="354"/>
      <c r="AP53" s="519"/>
      <c r="AQ53" s="481"/>
      <c r="AR53" s="354"/>
      <c r="AS53" s="354"/>
      <c r="AT53" s="354"/>
      <c r="AU53" s="354"/>
      <c r="AV53" s="354"/>
      <c r="AW53" s="354"/>
      <c r="AX53" s="519"/>
      <c r="AY53" s="654"/>
      <c r="AZ53" s="656"/>
      <c r="BA53" s="656"/>
      <c r="BB53" s="656"/>
      <c r="BC53" s="656"/>
      <c r="BD53" s="855"/>
      <c r="BE53" s="654"/>
      <c r="BF53" s="656"/>
      <c r="BG53" s="656"/>
      <c r="BH53" s="656"/>
      <c r="BI53" s="656"/>
      <c r="BJ53" s="855"/>
      <c r="BK53" s="354"/>
      <c r="BL53" s="354"/>
      <c r="BM53" s="354"/>
      <c r="BN53" s="354"/>
      <c r="BO53" s="354"/>
      <c r="BP53" s="354"/>
      <c r="BQ53" s="354"/>
      <c r="BR53" s="354"/>
      <c r="BS53" s="354"/>
      <c r="BT53" s="354"/>
      <c r="BU53" s="481"/>
      <c r="BV53" s="354"/>
      <c r="BW53" s="354"/>
      <c r="BX53" s="354"/>
      <c r="BY53" s="354"/>
      <c r="BZ53" s="354"/>
      <c r="CA53" s="519"/>
      <c r="CB53" s="315"/>
      <c r="CC53" s="315"/>
    </row>
    <row r="54" spans="1:81" ht="13.5" customHeight="1">
      <c r="A54" s="497"/>
      <c r="B54" s="521"/>
      <c r="C54" s="521"/>
      <c r="D54" s="521"/>
      <c r="E54" s="521"/>
      <c r="F54" s="521"/>
      <c r="G54" s="521"/>
      <c r="H54" s="521"/>
      <c r="I54" s="521"/>
      <c r="J54" s="521"/>
      <c r="K54" s="521"/>
      <c r="L54" s="522"/>
      <c r="M54" s="497"/>
      <c r="N54" s="521"/>
      <c r="O54" s="521"/>
      <c r="P54" s="521"/>
      <c r="Q54" s="521"/>
      <c r="R54" s="521"/>
      <c r="S54" s="521"/>
      <c r="T54" s="521"/>
      <c r="U54" s="521"/>
      <c r="V54" s="521"/>
      <c r="W54" s="521"/>
      <c r="X54" s="521"/>
      <c r="Y54" s="521"/>
      <c r="Z54" s="521"/>
      <c r="AA54" s="522"/>
      <c r="AB54" s="497"/>
      <c r="AC54" s="521"/>
      <c r="AD54" s="521"/>
      <c r="AE54" s="521"/>
      <c r="AF54" s="521"/>
      <c r="AG54" s="521"/>
      <c r="AH54" s="521"/>
      <c r="AI54" s="521"/>
      <c r="AJ54" s="521"/>
      <c r="AK54" s="521"/>
      <c r="AL54" s="521"/>
      <c r="AM54" s="521"/>
      <c r="AN54" s="521"/>
      <c r="AO54" s="521"/>
      <c r="AP54" s="522"/>
      <c r="AQ54" s="497"/>
      <c r="AR54" s="521"/>
      <c r="AS54" s="521"/>
      <c r="AT54" s="521"/>
      <c r="AU54" s="521"/>
      <c r="AV54" s="521"/>
      <c r="AW54" s="521"/>
      <c r="AX54" s="522"/>
      <c r="AY54" s="725"/>
      <c r="AZ54" s="726"/>
      <c r="BA54" s="726"/>
      <c r="BB54" s="726"/>
      <c r="BC54" s="726"/>
      <c r="BD54" s="856"/>
      <c r="BE54" s="725"/>
      <c r="BF54" s="726"/>
      <c r="BG54" s="726"/>
      <c r="BH54" s="726"/>
      <c r="BI54" s="726"/>
      <c r="BJ54" s="856"/>
      <c r="BK54" s="521"/>
      <c r="BL54" s="521"/>
      <c r="BM54" s="521"/>
      <c r="BN54" s="521"/>
      <c r="BO54" s="521"/>
      <c r="BP54" s="521"/>
      <c r="BQ54" s="521"/>
      <c r="BR54" s="521"/>
      <c r="BS54" s="521"/>
      <c r="BT54" s="521"/>
      <c r="BU54" s="497"/>
      <c r="BV54" s="521"/>
      <c r="BW54" s="521"/>
      <c r="BX54" s="521"/>
      <c r="BY54" s="521"/>
      <c r="BZ54" s="521"/>
      <c r="CA54" s="522"/>
      <c r="CB54" s="315"/>
      <c r="CC54" s="315"/>
    </row>
    <row r="55" spans="1:81" ht="13.5" customHeight="1">
      <c r="A55" s="315"/>
      <c r="B55" s="315"/>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5"/>
      <c r="AY55" s="315"/>
      <c r="AZ55" s="315"/>
      <c r="BA55" s="315"/>
      <c r="BB55" s="315"/>
      <c r="BC55" s="315"/>
      <c r="BD55" s="315"/>
      <c r="BE55" s="315"/>
      <c r="BF55" s="315"/>
      <c r="BG55" s="315"/>
      <c r="BH55" s="315"/>
      <c r="BI55" s="315"/>
      <c r="BJ55" s="315"/>
      <c r="BK55" s="315"/>
      <c r="BL55" s="315"/>
      <c r="BM55" s="315"/>
      <c r="BN55" s="315"/>
      <c r="BO55" s="315"/>
      <c r="BP55" s="315"/>
      <c r="BQ55" s="315"/>
      <c r="BR55" s="315"/>
      <c r="BS55" s="315"/>
      <c r="BT55" s="315"/>
      <c r="BU55" s="315"/>
      <c r="BV55" s="315"/>
      <c r="BW55" s="315"/>
      <c r="BX55" s="315"/>
      <c r="BY55" s="315"/>
      <c r="BZ55" s="315"/>
      <c r="CA55" s="315"/>
      <c r="CB55" s="315"/>
      <c r="CC55" s="315"/>
    </row>
    <row r="56" ht="13.5" customHeight="1"/>
    <row r="57" ht="13.5" customHeight="1"/>
    <row r="58" ht="13.5" customHeight="1"/>
  </sheetData>
  <mergeCells count="26">
    <mergeCell ref="AR18:AW19"/>
    <mergeCell ref="AF18:AL19"/>
    <mergeCell ref="Q18:W19"/>
    <mergeCell ref="D18:I19"/>
    <mergeCell ref="BO2:BQ2"/>
    <mergeCell ref="BL18:BS19"/>
    <mergeCell ref="BV18:BZ19"/>
    <mergeCell ref="AZ18:BI18"/>
    <mergeCell ref="BU3:CA3"/>
    <mergeCell ref="BJ14:BM15"/>
    <mergeCell ref="BN14:BZ15"/>
    <mergeCell ref="AM4:AN4"/>
    <mergeCell ref="AK4:AL4"/>
    <mergeCell ref="AI4:AJ4"/>
    <mergeCell ref="Z4:AA4"/>
    <mergeCell ref="AB4:AC4"/>
    <mergeCell ref="AD4:AF4"/>
    <mergeCell ref="AG4:AH4"/>
    <mergeCell ref="X4:Y4"/>
    <mergeCell ref="A7:E7"/>
    <mergeCell ref="A9:E9"/>
    <mergeCell ref="G6:S7"/>
    <mergeCell ref="G8:O9"/>
    <mergeCell ref="T4:V4"/>
    <mergeCell ref="R4:S4"/>
    <mergeCell ref="O4:Q4"/>
  </mergeCells>
  <dataValidations count="1">
    <dataValidation allowBlank="1" showInputMessage="1" showErrorMessage="1" imeMode="off" sqref="R4:S4 X4:Y4 AB4:AC4 AG4 AK4"/>
  </dataValidations>
  <printOptions/>
  <pageMargins left="0.7874015748031497" right="0.5905511811023623" top="0.3937007874015748" bottom="0.3937007874015748" header="0" footer="0"/>
  <pageSetup horizontalDpi="300" verticalDpi="300" orientation="landscape" paperSize="8" r:id="rId2"/>
  <drawing r:id="rId1"/>
</worksheet>
</file>

<file path=xl/worksheets/sheet18.xml><?xml version="1.0" encoding="utf-8"?>
<worksheet xmlns="http://schemas.openxmlformats.org/spreadsheetml/2006/main" xmlns:r="http://schemas.openxmlformats.org/officeDocument/2006/relationships">
  <dimension ref="A1:BN31"/>
  <sheetViews>
    <sheetView workbookViewId="0" topLeftCell="A1">
      <selection activeCell="A1" sqref="A1"/>
    </sheetView>
  </sheetViews>
  <sheetFormatPr defaultColWidth="9.00390625" defaultRowHeight="12.75"/>
  <cols>
    <col min="1" max="66" width="3.25390625" style="0" customWidth="1"/>
    <col min="67" max="69" width="0.875" style="0" customWidth="1"/>
    <col min="70" max="74" width="2.75390625" style="0" customWidth="1"/>
  </cols>
  <sheetData>
    <row r="1" spans="1:66" ht="19.5" customHeight="1">
      <c r="A1" s="324" t="s">
        <v>750</v>
      </c>
      <c r="B1" s="325"/>
      <c r="C1" s="325"/>
      <c r="D1" s="333"/>
      <c r="E1" s="325"/>
      <c r="F1" s="325"/>
      <c r="G1" s="326"/>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row>
    <row r="2" spans="1:66" ht="39.75" customHeight="1">
      <c r="A2" s="365"/>
      <c r="B2" s="797"/>
      <c r="C2" s="797"/>
      <c r="D2" s="365"/>
      <c r="E2" s="797"/>
      <c r="F2" s="797"/>
      <c r="G2" s="797"/>
      <c r="H2" s="315"/>
      <c r="I2" s="315"/>
      <c r="J2" s="315"/>
      <c r="K2" s="315"/>
      <c r="L2" s="315"/>
      <c r="M2" s="315"/>
      <c r="N2" s="315"/>
      <c r="O2" s="315"/>
      <c r="P2" s="315"/>
      <c r="Q2" s="315"/>
      <c r="R2" s="315"/>
      <c r="S2" s="1259" t="s">
        <v>128</v>
      </c>
      <c r="T2" s="1093"/>
      <c r="U2" s="1094"/>
      <c r="V2" s="785"/>
      <c r="W2" s="785"/>
      <c r="X2" s="785"/>
      <c r="Y2" s="785"/>
      <c r="Z2" s="785"/>
      <c r="AA2" s="785"/>
      <c r="AB2" s="785"/>
      <c r="AC2" s="785"/>
      <c r="AD2" s="785"/>
      <c r="AE2" s="798"/>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row>
    <row r="3" spans="1:66" ht="15" customHeight="1">
      <c r="A3" s="315"/>
      <c r="B3" s="315"/>
      <c r="C3" s="315"/>
      <c r="D3" s="315"/>
      <c r="E3" s="315"/>
      <c r="F3" s="315"/>
      <c r="G3" s="315"/>
      <c r="H3" s="315"/>
      <c r="I3" s="315"/>
      <c r="J3" s="315"/>
      <c r="K3" s="315"/>
      <c r="L3" s="315"/>
      <c r="M3" s="315"/>
      <c r="N3" s="315"/>
      <c r="O3" s="315"/>
      <c r="P3" s="315"/>
      <c r="Q3" s="315"/>
      <c r="R3" s="315"/>
      <c r="S3" s="315"/>
      <c r="T3" s="315"/>
      <c r="U3" s="315"/>
      <c r="V3" s="315"/>
      <c r="W3" s="315"/>
      <c r="X3" s="315"/>
      <c r="Y3" s="1262">
        <f>IF('初期入力'!$E$12="",'初期入力'!$E$11,'初期入力'!$E$12)</f>
        <v>0</v>
      </c>
      <c r="Z3" s="1262"/>
      <c r="AA3" s="1262"/>
      <c r="AB3" s="1262"/>
      <c r="AC3" s="1262"/>
      <c r="AD3" s="1262"/>
      <c r="AE3" s="1262"/>
      <c r="AF3" s="315"/>
      <c r="AG3" s="315"/>
      <c r="AH3" s="315"/>
      <c r="AI3" s="315"/>
      <c r="AJ3" s="1321" t="s">
        <v>115</v>
      </c>
      <c r="AK3" s="1322"/>
      <c r="AL3" s="1314" t="s">
        <v>111</v>
      </c>
      <c r="AM3" s="1315"/>
      <c r="AN3" s="808"/>
      <c r="AO3" s="808"/>
      <c r="AP3" s="1291" t="s">
        <v>112</v>
      </c>
      <c r="AQ3" s="1291"/>
      <c r="AR3" s="1291"/>
      <c r="AS3" s="1291"/>
      <c r="AT3" s="1291"/>
      <c r="AU3" s="1291"/>
      <c r="AV3" s="808"/>
      <c r="AW3" s="857"/>
      <c r="AX3" s="858"/>
      <c r="AY3" s="808"/>
      <c r="AZ3" s="1291" t="s">
        <v>113</v>
      </c>
      <c r="BA3" s="1291"/>
      <c r="BB3" s="1291"/>
      <c r="BC3" s="1291"/>
      <c r="BD3" s="1291"/>
      <c r="BE3" s="808"/>
      <c r="BF3" s="857"/>
      <c r="BG3" s="858"/>
      <c r="BH3" s="808"/>
      <c r="BI3" s="1291" t="s">
        <v>55</v>
      </c>
      <c r="BJ3" s="1291"/>
      <c r="BK3" s="1291"/>
      <c r="BL3" s="1291"/>
      <c r="BM3" s="808"/>
      <c r="BN3" s="809"/>
    </row>
    <row r="4" spans="1:66" ht="15"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859"/>
      <c r="AF4" s="315"/>
      <c r="AG4" s="315"/>
      <c r="AH4" s="315"/>
      <c r="AI4" s="315"/>
      <c r="AJ4" s="1317"/>
      <c r="AK4" s="1318"/>
      <c r="AL4" s="1075"/>
      <c r="AM4" s="1231"/>
      <c r="AN4" s="330"/>
      <c r="AO4" s="330"/>
      <c r="AP4" s="1274"/>
      <c r="AQ4" s="1274"/>
      <c r="AR4" s="1274"/>
      <c r="AS4" s="1274"/>
      <c r="AT4" s="1274"/>
      <c r="AU4" s="1274"/>
      <c r="AV4" s="330"/>
      <c r="AW4" s="787"/>
      <c r="AX4" s="786"/>
      <c r="AY4" s="330"/>
      <c r="AZ4" s="1274"/>
      <c r="BA4" s="1274"/>
      <c r="BB4" s="1274"/>
      <c r="BC4" s="1274"/>
      <c r="BD4" s="1274"/>
      <c r="BE4" s="330"/>
      <c r="BF4" s="787"/>
      <c r="BG4" s="786"/>
      <c r="BH4" s="330"/>
      <c r="BI4" s="1274"/>
      <c r="BJ4" s="1274"/>
      <c r="BK4" s="1274"/>
      <c r="BL4" s="1274"/>
      <c r="BM4" s="330"/>
      <c r="BN4" s="812"/>
    </row>
    <row r="5" spans="1:66" ht="29.25" customHeight="1">
      <c r="A5" s="315"/>
      <c r="B5" s="315"/>
      <c r="C5" s="315"/>
      <c r="D5" s="315"/>
      <c r="E5" s="315"/>
      <c r="F5" s="315"/>
      <c r="G5" s="315"/>
      <c r="H5" s="315"/>
      <c r="I5" s="315"/>
      <c r="J5" s="315"/>
      <c r="K5" s="315"/>
      <c r="L5" s="315"/>
      <c r="M5" s="315"/>
      <c r="N5" s="315"/>
      <c r="O5" s="315"/>
      <c r="P5" s="860" t="s">
        <v>751</v>
      </c>
      <c r="Q5" s="315"/>
      <c r="R5" s="315"/>
      <c r="S5" s="315"/>
      <c r="T5" s="315"/>
      <c r="U5" s="315"/>
      <c r="V5" s="315"/>
      <c r="W5" s="315"/>
      <c r="X5" s="315"/>
      <c r="Y5" s="315"/>
      <c r="Z5" s="315"/>
      <c r="AA5" s="315"/>
      <c r="AB5" s="315"/>
      <c r="AC5" s="315"/>
      <c r="AD5" s="315"/>
      <c r="AE5" s="315"/>
      <c r="AF5" s="315"/>
      <c r="AG5" s="315"/>
      <c r="AH5" s="315"/>
      <c r="AI5" s="315"/>
      <c r="AJ5" s="1317"/>
      <c r="AK5" s="1318"/>
      <c r="AL5" s="1095"/>
      <c r="AM5" s="1096"/>
      <c r="AN5" s="693"/>
      <c r="AO5" s="534"/>
      <c r="AP5" s="534"/>
      <c r="AQ5" s="534"/>
      <c r="AR5" s="534"/>
      <c r="AS5" s="534"/>
      <c r="AT5" s="534"/>
      <c r="AU5" s="534"/>
      <c r="AV5" s="534"/>
      <c r="AW5" s="546"/>
      <c r="AX5" s="495"/>
      <c r="AY5" s="534"/>
      <c r="AZ5" s="534"/>
      <c r="BA5" s="534"/>
      <c r="BB5" s="534"/>
      <c r="BC5" s="534"/>
      <c r="BD5" s="534"/>
      <c r="BE5" s="534"/>
      <c r="BF5" s="546"/>
      <c r="BG5" s="495"/>
      <c r="BH5" s="534"/>
      <c r="BI5" s="534"/>
      <c r="BJ5" s="534"/>
      <c r="BK5" s="534"/>
      <c r="BL5" s="534"/>
      <c r="BM5" s="534"/>
      <c r="BN5" s="673"/>
    </row>
    <row r="6" spans="1:66" ht="29.25" customHeight="1">
      <c r="A6" s="1185" t="s">
        <v>17</v>
      </c>
      <c r="B6" s="1185"/>
      <c r="C6" s="1185"/>
      <c r="D6" s="1185"/>
      <c r="E6" s="531"/>
      <c r="F6" s="1292">
        <f>IF('初期入力'!$E$14="","",'初期入力'!$E$14)</f>
      </c>
      <c r="G6" s="1292"/>
      <c r="H6" s="1292"/>
      <c r="I6" s="1292"/>
      <c r="J6" s="1292"/>
      <c r="K6" s="1292"/>
      <c r="L6" s="1292"/>
      <c r="M6" s="1292"/>
      <c r="N6" s="1292"/>
      <c r="O6" s="315"/>
      <c r="P6" s="458"/>
      <c r="Q6" s="354"/>
      <c r="R6" s="354"/>
      <c r="S6" s="354"/>
      <c r="T6" s="354"/>
      <c r="U6" s="354"/>
      <c r="V6" s="354"/>
      <c r="W6" s="354"/>
      <c r="X6" s="354"/>
      <c r="Y6" s="354"/>
      <c r="Z6" s="458"/>
      <c r="AA6" s="458"/>
      <c r="AB6" s="458"/>
      <c r="AC6" s="458"/>
      <c r="AD6" s="354"/>
      <c r="AE6" s="315"/>
      <c r="AF6" s="315"/>
      <c r="AG6" s="315"/>
      <c r="AH6" s="315"/>
      <c r="AI6" s="354"/>
      <c r="AJ6" s="1317"/>
      <c r="AK6" s="1318"/>
      <c r="AL6" s="1074"/>
      <c r="AM6" s="1298"/>
      <c r="AN6" s="502"/>
      <c r="AO6" s="354"/>
      <c r="AP6" s="354"/>
      <c r="AQ6" s="354"/>
      <c r="AR6" s="354"/>
      <c r="AS6" s="354"/>
      <c r="AT6" s="354"/>
      <c r="AU6" s="354"/>
      <c r="AV6" s="354"/>
      <c r="AW6" s="677"/>
      <c r="AX6" s="502"/>
      <c r="AY6" s="354"/>
      <c r="AZ6" s="354"/>
      <c r="BA6" s="354"/>
      <c r="BB6" s="354"/>
      <c r="BC6" s="354"/>
      <c r="BD6" s="354"/>
      <c r="BE6" s="354"/>
      <c r="BF6" s="677"/>
      <c r="BG6" s="502"/>
      <c r="BH6" s="354"/>
      <c r="BI6" s="354"/>
      <c r="BJ6" s="354"/>
      <c r="BK6" s="354"/>
      <c r="BL6" s="354"/>
      <c r="BM6" s="354"/>
      <c r="BN6" s="519"/>
    </row>
    <row r="7" spans="1:66" ht="29.25" customHeight="1">
      <c r="A7" s="1185" t="s">
        <v>41</v>
      </c>
      <c r="B7" s="1185"/>
      <c r="C7" s="1185"/>
      <c r="D7" s="1185"/>
      <c r="E7" s="531"/>
      <c r="F7" s="968">
        <f>IF('初期入力'!$E$15="","",'初期入力'!$E$15)</f>
      </c>
      <c r="G7" s="968"/>
      <c r="H7" s="968"/>
      <c r="I7" s="968"/>
      <c r="J7" s="968"/>
      <c r="K7" s="968"/>
      <c r="L7" s="861" t="s">
        <v>500</v>
      </c>
      <c r="M7" s="531"/>
      <c r="N7" s="531"/>
      <c r="O7" s="315"/>
      <c r="P7" s="315"/>
      <c r="Q7" s="315"/>
      <c r="R7" s="315"/>
      <c r="S7" s="315"/>
      <c r="T7" s="315"/>
      <c r="U7" s="315"/>
      <c r="V7" s="315"/>
      <c r="W7" s="315"/>
      <c r="X7" s="315"/>
      <c r="Y7" s="315"/>
      <c r="Z7" s="315"/>
      <c r="AA7" s="315"/>
      <c r="AB7" s="315"/>
      <c r="AC7" s="315"/>
      <c r="AD7" s="315"/>
      <c r="AE7" s="315"/>
      <c r="AF7" s="315"/>
      <c r="AG7" s="315"/>
      <c r="AH7" s="315"/>
      <c r="AI7" s="354"/>
      <c r="AJ7" s="1317"/>
      <c r="AK7" s="1318"/>
      <c r="AL7" s="1074"/>
      <c r="AM7" s="1298"/>
      <c r="AN7" s="502"/>
      <c r="AO7" s="354"/>
      <c r="AP7" s="354"/>
      <c r="AQ7" s="354"/>
      <c r="AR7" s="354"/>
      <c r="AS7" s="354"/>
      <c r="AT7" s="354"/>
      <c r="AU7" s="354"/>
      <c r="AV7" s="354"/>
      <c r="AW7" s="677"/>
      <c r="AX7" s="502"/>
      <c r="AY7" s="354"/>
      <c r="AZ7" s="354"/>
      <c r="BA7" s="354"/>
      <c r="BB7" s="354"/>
      <c r="BC7" s="354"/>
      <c r="BD7" s="354"/>
      <c r="BE7" s="354"/>
      <c r="BF7" s="677"/>
      <c r="BG7" s="502"/>
      <c r="BH7" s="354"/>
      <c r="BI7" s="354"/>
      <c r="BJ7" s="354"/>
      <c r="BK7" s="354"/>
      <c r="BL7" s="354"/>
      <c r="BM7" s="354"/>
      <c r="BN7" s="519"/>
    </row>
    <row r="8" spans="1:66" ht="29.25" customHeight="1">
      <c r="A8" s="315"/>
      <c r="B8" s="356"/>
      <c r="C8" s="356"/>
      <c r="D8" s="356"/>
      <c r="E8" s="356"/>
      <c r="F8" s="356"/>
      <c r="G8" s="356"/>
      <c r="H8" s="356"/>
      <c r="I8" s="356"/>
      <c r="J8" s="356"/>
      <c r="K8" s="356"/>
      <c r="L8" s="356"/>
      <c r="M8" s="356"/>
      <c r="N8" s="356"/>
      <c r="O8" s="356"/>
      <c r="P8" s="315"/>
      <c r="Q8" s="799"/>
      <c r="R8" s="1185" t="s">
        <v>979</v>
      </c>
      <c r="S8" s="1185"/>
      <c r="T8" s="1185"/>
      <c r="U8" s="1185"/>
      <c r="V8" s="531"/>
      <c r="W8" s="954">
        <f>IF('初期入力'!$E$21="","",'初期入力'!$E$21)</f>
      </c>
      <c r="X8" s="954"/>
      <c r="Y8" s="954"/>
      <c r="Z8" s="954"/>
      <c r="AA8" s="954"/>
      <c r="AB8" s="954"/>
      <c r="AC8" s="954"/>
      <c r="AD8" s="954"/>
      <c r="AE8" s="954"/>
      <c r="AF8" s="315"/>
      <c r="AG8" s="315"/>
      <c r="AH8" s="315"/>
      <c r="AI8" s="354"/>
      <c r="AJ8" s="1317"/>
      <c r="AK8" s="1318"/>
      <c r="AL8" s="1074"/>
      <c r="AM8" s="1298"/>
      <c r="AN8" s="502"/>
      <c r="AO8" s="354"/>
      <c r="AP8" s="354"/>
      <c r="AQ8" s="354"/>
      <c r="AR8" s="354"/>
      <c r="AS8" s="354"/>
      <c r="AT8" s="354"/>
      <c r="AU8" s="354"/>
      <c r="AV8" s="354"/>
      <c r="AW8" s="677"/>
      <c r="AX8" s="502"/>
      <c r="AY8" s="354"/>
      <c r="AZ8" s="354"/>
      <c r="BA8" s="354"/>
      <c r="BB8" s="354"/>
      <c r="BC8" s="354"/>
      <c r="BD8" s="354"/>
      <c r="BE8" s="354"/>
      <c r="BF8" s="677"/>
      <c r="BG8" s="502"/>
      <c r="BH8" s="354"/>
      <c r="BI8" s="354"/>
      <c r="BJ8" s="354"/>
      <c r="BK8" s="354"/>
      <c r="BL8" s="354"/>
      <c r="BM8" s="354"/>
      <c r="BN8" s="519"/>
    </row>
    <row r="9" spans="1:66" ht="29.25" customHeight="1">
      <c r="A9" s="801"/>
      <c r="B9" s="801"/>
      <c r="C9" s="801"/>
      <c r="D9" s="801"/>
      <c r="E9" s="801"/>
      <c r="F9" s="801"/>
      <c r="G9" s="801"/>
      <c r="H9" s="801"/>
      <c r="I9" s="801"/>
      <c r="J9" s="801"/>
      <c r="K9" s="801"/>
      <c r="L9" s="801"/>
      <c r="M9" s="801"/>
      <c r="N9" s="801"/>
      <c r="O9" s="801"/>
      <c r="P9" s="801"/>
      <c r="Q9" s="801"/>
      <c r="R9" s="1295" t="s">
        <v>43</v>
      </c>
      <c r="S9" s="1225"/>
      <c r="T9" s="1225"/>
      <c r="U9" s="1225"/>
      <c r="V9" s="817"/>
      <c r="W9" s="968">
        <f>IF('初期入力'!$E$34="","",'初期入力'!$E$34)</f>
      </c>
      <c r="X9" s="968"/>
      <c r="Y9" s="968"/>
      <c r="Z9" s="968"/>
      <c r="AA9" s="968"/>
      <c r="AB9" s="968"/>
      <c r="AC9" s="968"/>
      <c r="AD9" s="968"/>
      <c r="AE9" s="344" t="s">
        <v>360</v>
      </c>
      <c r="AF9" s="458"/>
      <c r="AG9" s="315"/>
      <c r="AH9" s="315"/>
      <c r="AI9" s="354"/>
      <c r="AJ9" s="1317"/>
      <c r="AK9" s="1318"/>
      <c r="AL9" s="1074"/>
      <c r="AM9" s="1298"/>
      <c r="AN9" s="502"/>
      <c r="AO9" s="354"/>
      <c r="AP9" s="354"/>
      <c r="AQ9" s="354"/>
      <c r="AR9" s="354"/>
      <c r="AS9" s="354"/>
      <c r="AT9" s="354"/>
      <c r="AU9" s="354"/>
      <c r="AV9" s="354"/>
      <c r="AW9" s="677"/>
      <c r="AX9" s="502"/>
      <c r="AY9" s="354"/>
      <c r="AZ9" s="354"/>
      <c r="BA9" s="354"/>
      <c r="BB9" s="354"/>
      <c r="BC9" s="354"/>
      <c r="BD9" s="354"/>
      <c r="BE9" s="354"/>
      <c r="BF9" s="677"/>
      <c r="BG9" s="502"/>
      <c r="BH9" s="354"/>
      <c r="BI9" s="354"/>
      <c r="BJ9" s="354"/>
      <c r="BK9" s="354"/>
      <c r="BL9" s="354"/>
      <c r="BM9" s="354"/>
      <c r="BN9" s="519"/>
    </row>
    <row r="10" spans="1:66" ht="29.25" customHeight="1">
      <c r="A10" s="801"/>
      <c r="B10" s="801"/>
      <c r="C10" s="801"/>
      <c r="D10" s="801"/>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458"/>
      <c r="AF10" s="458"/>
      <c r="AG10" s="315"/>
      <c r="AH10" s="315"/>
      <c r="AI10" s="354"/>
      <c r="AJ10" s="1317"/>
      <c r="AK10" s="1318"/>
      <c r="AL10" s="1074"/>
      <c r="AM10" s="1298"/>
      <c r="AN10" s="502"/>
      <c r="AO10" s="354"/>
      <c r="AP10" s="354"/>
      <c r="AQ10" s="354"/>
      <c r="AR10" s="354"/>
      <c r="AS10" s="354"/>
      <c r="AT10" s="354"/>
      <c r="AU10" s="354"/>
      <c r="AV10" s="354"/>
      <c r="AW10" s="677"/>
      <c r="AX10" s="502"/>
      <c r="AY10" s="354"/>
      <c r="AZ10" s="354"/>
      <c r="BA10" s="354"/>
      <c r="BB10" s="354"/>
      <c r="BC10" s="354"/>
      <c r="BD10" s="354"/>
      <c r="BE10" s="354"/>
      <c r="BF10" s="677"/>
      <c r="BG10" s="502"/>
      <c r="BH10" s="354"/>
      <c r="BI10" s="354"/>
      <c r="BJ10" s="354"/>
      <c r="BK10" s="354"/>
      <c r="BL10" s="354"/>
      <c r="BM10" s="354"/>
      <c r="BN10" s="519"/>
    </row>
    <row r="11" spans="1:66" ht="29.25" customHeight="1">
      <c r="A11" s="636"/>
      <c r="B11" s="540"/>
      <c r="C11" s="540"/>
      <c r="D11" s="540"/>
      <c r="E11" s="540"/>
      <c r="F11" s="540"/>
      <c r="G11" s="541"/>
      <c r="H11" s="540"/>
      <c r="I11" s="1080">
        <f>IF('初期入力'!$E$14="","",'初期入力'!$E$14)</f>
      </c>
      <c r="J11" s="1080"/>
      <c r="K11" s="1080"/>
      <c r="L11" s="1080"/>
      <c r="M11" s="1080"/>
      <c r="N11" s="1080"/>
      <c r="O11" s="1080"/>
      <c r="P11" s="1080"/>
      <c r="Q11" s="1080"/>
      <c r="R11" s="1080"/>
      <c r="S11" s="1080"/>
      <c r="T11" s="1080"/>
      <c r="U11" s="1080"/>
      <c r="V11" s="1080"/>
      <c r="W11" s="1080"/>
      <c r="X11" s="1080"/>
      <c r="Y11" s="1080"/>
      <c r="Z11" s="1080"/>
      <c r="AA11" s="1080"/>
      <c r="AB11" s="1080"/>
      <c r="AC11" s="1080"/>
      <c r="AD11" s="1080"/>
      <c r="AE11" s="1081"/>
      <c r="AF11" s="354"/>
      <c r="AG11" s="354"/>
      <c r="AH11" s="354"/>
      <c r="AI11" s="354"/>
      <c r="AJ11" s="1317"/>
      <c r="AK11" s="1318"/>
      <c r="AL11" s="1074"/>
      <c r="AM11" s="1298"/>
      <c r="AN11" s="502"/>
      <c r="AO11" s="354"/>
      <c r="AP11" s="354"/>
      <c r="AQ11" s="354"/>
      <c r="AR11" s="354"/>
      <c r="AS11" s="354"/>
      <c r="AT11" s="354"/>
      <c r="AU11" s="354"/>
      <c r="AV11" s="354"/>
      <c r="AW11" s="677"/>
      <c r="AX11" s="502"/>
      <c r="AY11" s="354"/>
      <c r="AZ11" s="354"/>
      <c r="BA11" s="354"/>
      <c r="BB11" s="354"/>
      <c r="BC11" s="354"/>
      <c r="BD11" s="354"/>
      <c r="BE11" s="354"/>
      <c r="BF11" s="677"/>
      <c r="BG11" s="502"/>
      <c r="BH11" s="354"/>
      <c r="BI11" s="354"/>
      <c r="BJ11" s="354"/>
      <c r="BK11" s="354"/>
      <c r="BL11" s="354"/>
      <c r="BM11" s="354"/>
      <c r="BN11" s="519"/>
    </row>
    <row r="12" spans="1:66" ht="29.25" customHeight="1">
      <c r="A12" s="1300" t="s">
        <v>108</v>
      </c>
      <c r="B12" s="1301"/>
      <c r="C12" s="544"/>
      <c r="D12" s="544"/>
      <c r="E12" s="544"/>
      <c r="F12" s="544"/>
      <c r="G12" s="545"/>
      <c r="H12" s="544"/>
      <c r="I12" s="1293">
        <f>IF('初期入力'!$E$45="","",'初期入力'!$E$45)</f>
      </c>
      <c r="J12" s="1293"/>
      <c r="K12" s="1293"/>
      <c r="L12" s="1293"/>
      <c r="M12" s="1293"/>
      <c r="N12" s="1293"/>
      <c r="O12" s="1293"/>
      <c r="P12" s="1293"/>
      <c r="Q12" s="1293"/>
      <c r="R12" s="1293"/>
      <c r="S12" s="1293"/>
      <c r="T12" s="1293"/>
      <c r="U12" s="1293"/>
      <c r="V12" s="1293"/>
      <c r="W12" s="1293"/>
      <c r="X12" s="1293"/>
      <c r="Y12" s="1293"/>
      <c r="Z12" s="1293"/>
      <c r="AA12" s="1293"/>
      <c r="AB12" s="1293"/>
      <c r="AC12" s="1293"/>
      <c r="AD12" s="1293"/>
      <c r="AE12" s="1294"/>
      <c r="AF12" s="354"/>
      <c r="AG12" s="354"/>
      <c r="AH12" s="354"/>
      <c r="AI12" s="354"/>
      <c r="AJ12" s="1319"/>
      <c r="AK12" s="1320"/>
      <c r="AL12" s="1075"/>
      <c r="AM12" s="1231"/>
      <c r="AN12" s="535"/>
      <c r="AO12" s="531"/>
      <c r="AP12" s="531"/>
      <c r="AQ12" s="531"/>
      <c r="AR12" s="531"/>
      <c r="AS12" s="531"/>
      <c r="AT12" s="531"/>
      <c r="AU12" s="531"/>
      <c r="AV12" s="531"/>
      <c r="AW12" s="683"/>
      <c r="AX12" s="535"/>
      <c r="AY12" s="531"/>
      <c r="AZ12" s="531"/>
      <c r="BA12" s="531"/>
      <c r="BB12" s="531"/>
      <c r="BC12" s="531"/>
      <c r="BD12" s="531"/>
      <c r="BE12" s="531"/>
      <c r="BF12" s="683"/>
      <c r="BG12" s="535"/>
      <c r="BH12" s="531"/>
      <c r="BI12" s="531"/>
      <c r="BJ12" s="531"/>
      <c r="BK12" s="531"/>
      <c r="BL12" s="531"/>
      <c r="BM12" s="531"/>
      <c r="BN12" s="685"/>
    </row>
    <row r="13" spans="1:66" ht="29.25" customHeight="1">
      <c r="A13" s="1302"/>
      <c r="B13" s="1303"/>
      <c r="C13" s="531"/>
      <c r="D13" s="531"/>
      <c r="E13" s="531"/>
      <c r="F13" s="531"/>
      <c r="G13" s="683"/>
      <c r="H13" s="531"/>
      <c r="I13" s="1293"/>
      <c r="J13" s="1293"/>
      <c r="K13" s="1293"/>
      <c r="L13" s="1293"/>
      <c r="M13" s="1293"/>
      <c r="N13" s="1293"/>
      <c r="O13" s="1293"/>
      <c r="P13" s="1293"/>
      <c r="Q13" s="1293"/>
      <c r="R13" s="1293"/>
      <c r="S13" s="1293"/>
      <c r="T13" s="1293"/>
      <c r="U13" s="1293"/>
      <c r="V13" s="1293"/>
      <c r="W13" s="1293"/>
      <c r="X13" s="1293"/>
      <c r="Y13" s="1293"/>
      <c r="Z13" s="1293"/>
      <c r="AA13" s="1293"/>
      <c r="AB13" s="1293"/>
      <c r="AC13" s="1293"/>
      <c r="AD13" s="1293"/>
      <c r="AE13" s="1294"/>
      <c r="AF13" s="354"/>
      <c r="AG13" s="354"/>
      <c r="AH13" s="354"/>
      <c r="AI13" s="354"/>
      <c r="AJ13" s="1300" t="s">
        <v>114</v>
      </c>
      <c r="AK13" s="1316"/>
      <c r="AL13" s="1092" t="s">
        <v>111</v>
      </c>
      <c r="AM13" s="1094"/>
      <c r="AN13" s="531"/>
      <c r="AO13" s="531"/>
      <c r="AP13" s="1228" t="s">
        <v>112</v>
      </c>
      <c r="AQ13" s="1228"/>
      <c r="AR13" s="1228"/>
      <c r="AS13" s="1228"/>
      <c r="AT13" s="1228"/>
      <c r="AU13" s="1228"/>
      <c r="AV13" s="531"/>
      <c r="AW13" s="683"/>
      <c r="AX13" s="535"/>
      <c r="AY13" s="531"/>
      <c r="AZ13" s="1228" t="s">
        <v>113</v>
      </c>
      <c r="BA13" s="1228"/>
      <c r="BB13" s="1228"/>
      <c r="BC13" s="1228"/>
      <c r="BD13" s="1228"/>
      <c r="BE13" s="531"/>
      <c r="BF13" s="683"/>
      <c r="BG13" s="535"/>
      <c r="BH13" s="531"/>
      <c r="BI13" s="1228" t="s">
        <v>55</v>
      </c>
      <c r="BJ13" s="1228"/>
      <c r="BK13" s="1228"/>
      <c r="BL13" s="1228"/>
      <c r="BM13" s="531"/>
      <c r="BN13" s="685"/>
    </row>
    <row r="14" spans="1:66" ht="29.25" customHeight="1">
      <c r="A14" s="1302"/>
      <c r="B14" s="1303"/>
      <c r="C14" s="531"/>
      <c r="D14" s="531"/>
      <c r="E14" s="531"/>
      <c r="F14" s="531"/>
      <c r="G14" s="683"/>
      <c r="H14" s="531"/>
      <c r="I14" s="862" t="s">
        <v>45</v>
      </c>
      <c r="J14" s="1297">
        <f>IF('初期入力'!$E$43="","",'初期入力'!$E$43)</f>
      </c>
      <c r="K14" s="1297"/>
      <c r="L14" s="1297"/>
      <c r="M14" s="1297"/>
      <c r="N14" s="1297"/>
      <c r="O14" s="1297"/>
      <c r="P14" s="1297"/>
      <c r="Q14" s="544" t="s">
        <v>64</v>
      </c>
      <c r="R14" s="544"/>
      <c r="S14" s="862" t="s">
        <v>65</v>
      </c>
      <c r="T14" s="1297">
        <f>IF('初期入力'!$E$44="","",'初期入力'!$E$44)</f>
      </c>
      <c r="U14" s="1297"/>
      <c r="V14" s="1297"/>
      <c r="W14" s="1297"/>
      <c r="X14" s="1297"/>
      <c r="Y14" s="1297"/>
      <c r="Z14" s="1297"/>
      <c r="AA14" s="863"/>
      <c r="AB14" s="544"/>
      <c r="AC14" s="544"/>
      <c r="AD14" s="531"/>
      <c r="AE14" s="685"/>
      <c r="AF14" s="354"/>
      <c r="AG14" s="354"/>
      <c r="AH14" s="354"/>
      <c r="AI14" s="354"/>
      <c r="AJ14" s="1317"/>
      <c r="AK14" s="1318"/>
      <c r="AL14" s="1095"/>
      <c r="AM14" s="1096"/>
      <c r="AN14" s="495"/>
      <c r="AO14" s="534"/>
      <c r="AP14" s="534"/>
      <c r="AQ14" s="534"/>
      <c r="AR14" s="534"/>
      <c r="AS14" s="534"/>
      <c r="AT14" s="534"/>
      <c r="AU14" s="534"/>
      <c r="AV14" s="534"/>
      <c r="AW14" s="546"/>
      <c r="AX14" s="495"/>
      <c r="AY14" s="534"/>
      <c r="AZ14" s="534"/>
      <c r="BA14" s="534"/>
      <c r="BB14" s="534"/>
      <c r="BC14" s="534"/>
      <c r="BD14" s="534"/>
      <c r="BE14" s="534"/>
      <c r="BF14" s="546"/>
      <c r="BG14" s="495"/>
      <c r="BH14" s="534"/>
      <c r="BI14" s="534"/>
      <c r="BJ14" s="534"/>
      <c r="BK14" s="534"/>
      <c r="BL14" s="534"/>
      <c r="BM14" s="534"/>
      <c r="BN14" s="673"/>
    </row>
    <row r="15" spans="1:66" ht="29.25" customHeight="1">
      <c r="A15" s="1304"/>
      <c r="B15" s="1305"/>
      <c r="C15" s="531"/>
      <c r="D15" s="531"/>
      <c r="E15" s="531"/>
      <c r="F15" s="531"/>
      <c r="G15" s="683"/>
      <c r="H15" s="531"/>
      <c r="I15" s="1108"/>
      <c r="J15" s="1108"/>
      <c r="K15" s="1108"/>
      <c r="L15" s="1108"/>
      <c r="M15" s="1108"/>
      <c r="N15" s="1108"/>
      <c r="O15" s="1108"/>
      <c r="P15" s="1108"/>
      <c r="Q15" s="1108"/>
      <c r="R15" s="1108"/>
      <c r="S15" s="1108"/>
      <c r="T15" s="1108"/>
      <c r="U15" s="1108"/>
      <c r="V15" s="1108"/>
      <c r="W15" s="1108"/>
      <c r="X15" s="1108"/>
      <c r="Y15" s="1108"/>
      <c r="Z15" s="1108"/>
      <c r="AA15" s="1108"/>
      <c r="AB15" s="1108"/>
      <c r="AC15" s="1108"/>
      <c r="AD15" s="1108"/>
      <c r="AE15" s="1109"/>
      <c r="AF15" s="354"/>
      <c r="AG15" s="354"/>
      <c r="AH15" s="354"/>
      <c r="AI15" s="354"/>
      <c r="AJ15" s="1317"/>
      <c r="AK15" s="1318"/>
      <c r="AL15" s="1074"/>
      <c r="AM15" s="1298"/>
      <c r="AN15" s="502"/>
      <c r="AO15" s="354"/>
      <c r="AP15" s="354"/>
      <c r="AQ15" s="354"/>
      <c r="AR15" s="354"/>
      <c r="AS15" s="354"/>
      <c r="AT15" s="354"/>
      <c r="AU15" s="354"/>
      <c r="AV15" s="354"/>
      <c r="AW15" s="677"/>
      <c r="AX15" s="502"/>
      <c r="AY15" s="354"/>
      <c r="AZ15" s="354"/>
      <c r="BA15" s="354"/>
      <c r="BB15" s="354"/>
      <c r="BC15" s="354"/>
      <c r="BD15" s="354"/>
      <c r="BE15" s="354"/>
      <c r="BF15" s="677"/>
      <c r="BG15" s="502"/>
      <c r="BH15" s="354"/>
      <c r="BI15" s="354"/>
      <c r="BJ15" s="354"/>
      <c r="BK15" s="354"/>
      <c r="BL15" s="354"/>
      <c r="BM15" s="354"/>
      <c r="BN15" s="519"/>
    </row>
    <row r="16" spans="1:66" ht="29.25" customHeight="1">
      <c r="A16" s="1306" t="s">
        <v>109</v>
      </c>
      <c r="B16" s="1307"/>
      <c r="C16" s="693" t="s">
        <v>752</v>
      </c>
      <c r="D16" s="864"/>
      <c r="E16" s="864"/>
      <c r="F16" s="864"/>
      <c r="G16" s="864"/>
      <c r="H16" s="864"/>
      <c r="I16" s="864"/>
      <c r="J16" s="864"/>
      <c r="K16" s="864"/>
      <c r="L16" s="864"/>
      <c r="M16" s="864"/>
      <c r="N16" s="864"/>
      <c r="O16" s="864"/>
      <c r="P16" s="864"/>
      <c r="Q16" s="864"/>
      <c r="R16" s="864"/>
      <c r="S16" s="864"/>
      <c r="T16" s="864"/>
      <c r="U16" s="864"/>
      <c r="V16" s="864"/>
      <c r="W16" s="864"/>
      <c r="X16" s="864"/>
      <c r="Y16" s="864"/>
      <c r="Z16" s="864"/>
      <c r="AA16" s="864"/>
      <c r="AB16" s="864"/>
      <c r="AC16" s="864"/>
      <c r="AD16" s="864"/>
      <c r="AE16" s="865"/>
      <c r="AF16" s="354"/>
      <c r="AG16" s="354"/>
      <c r="AH16" s="354"/>
      <c r="AI16" s="354"/>
      <c r="AJ16" s="1317"/>
      <c r="AK16" s="1318"/>
      <c r="AL16" s="1074"/>
      <c r="AM16" s="1298"/>
      <c r="AN16" s="502"/>
      <c r="AO16" s="354"/>
      <c r="AP16" s="354"/>
      <c r="AQ16" s="354"/>
      <c r="AR16" s="354"/>
      <c r="AS16" s="354"/>
      <c r="AT16" s="354"/>
      <c r="AU16" s="354"/>
      <c r="AV16" s="354"/>
      <c r="AW16" s="677"/>
      <c r="AX16" s="502"/>
      <c r="AY16" s="354"/>
      <c r="AZ16" s="354"/>
      <c r="BA16" s="354"/>
      <c r="BB16" s="354"/>
      <c r="BC16" s="354"/>
      <c r="BD16" s="354"/>
      <c r="BE16" s="354"/>
      <c r="BF16" s="677"/>
      <c r="BG16" s="502"/>
      <c r="BH16" s="354"/>
      <c r="BI16" s="354"/>
      <c r="BJ16" s="354"/>
      <c r="BK16" s="354"/>
      <c r="BL16" s="354"/>
      <c r="BM16" s="354"/>
      <c r="BN16" s="519"/>
    </row>
    <row r="17" spans="1:66" ht="29.25" customHeight="1">
      <c r="A17" s="1308"/>
      <c r="B17" s="1309"/>
      <c r="C17" s="866"/>
      <c r="D17" s="867" t="s">
        <v>66</v>
      </c>
      <c r="E17" s="868" t="s">
        <v>67</v>
      </c>
      <c r="F17" s="1296" t="s">
        <v>218</v>
      </c>
      <c r="G17" s="1296"/>
      <c r="H17" s="1296"/>
      <c r="I17" s="1296"/>
      <c r="J17" s="1296"/>
      <c r="K17" s="1296"/>
      <c r="L17" s="1296"/>
      <c r="M17" s="1296"/>
      <c r="N17" s="1296"/>
      <c r="O17" s="1296"/>
      <c r="P17" s="1296"/>
      <c r="Q17" s="1296"/>
      <c r="R17" s="1296"/>
      <c r="S17" s="867" t="s">
        <v>68</v>
      </c>
      <c r="T17" s="867"/>
      <c r="U17" s="867" t="s">
        <v>753</v>
      </c>
      <c r="V17" s="867"/>
      <c r="W17" s="867"/>
      <c r="X17" s="867"/>
      <c r="Y17" s="867"/>
      <c r="Z17" s="867"/>
      <c r="AA17" s="867"/>
      <c r="AB17" s="867"/>
      <c r="AC17" s="867"/>
      <c r="AD17" s="867"/>
      <c r="AE17" s="869"/>
      <c r="AF17" s="354"/>
      <c r="AG17" s="354"/>
      <c r="AH17" s="354"/>
      <c r="AI17" s="354"/>
      <c r="AJ17" s="1317"/>
      <c r="AK17" s="1318"/>
      <c r="AL17" s="1074"/>
      <c r="AM17" s="1298"/>
      <c r="AN17" s="502"/>
      <c r="AO17" s="354"/>
      <c r="AP17" s="354"/>
      <c r="AQ17" s="354"/>
      <c r="AR17" s="354"/>
      <c r="AS17" s="354"/>
      <c r="AT17" s="354"/>
      <c r="AU17" s="354"/>
      <c r="AV17" s="354"/>
      <c r="AW17" s="677"/>
      <c r="AX17" s="502"/>
      <c r="AY17" s="354"/>
      <c r="AZ17" s="354"/>
      <c r="BA17" s="354"/>
      <c r="BB17" s="354"/>
      <c r="BC17" s="354"/>
      <c r="BD17" s="354"/>
      <c r="BE17" s="354"/>
      <c r="BF17" s="677"/>
      <c r="BG17" s="502"/>
      <c r="BH17" s="354"/>
      <c r="BI17" s="354"/>
      <c r="BJ17" s="354"/>
      <c r="BK17" s="354"/>
      <c r="BL17" s="354"/>
      <c r="BM17" s="354"/>
      <c r="BN17" s="519"/>
    </row>
    <row r="18" spans="1:66" ht="29.25" customHeight="1">
      <c r="A18" s="1308"/>
      <c r="B18" s="1309"/>
      <c r="C18" s="1074"/>
      <c r="D18" s="1053"/>
      <c r="E18" s="661" t="s">
        <v>217</v>
      </c>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519"/>
      <c r="AF18" s="354"/>
      <c r="AG18" s="354"/>
      <c r="AH18" s="354"/>
      <c r="AI18" s="354"/>
      <c r="AJ18" s="1317"/>
      <c r="AK18" s="1318"/>
      <c r="AL18" s="1074"/>
      <c r="AM18" s="1298"/>
      <c r="AN18" s="502"/>
      <c r="AO18" s="354"/>
      <c r="AP18" s="354"/>
      <c r="AQ18" s="354"/>
      <c r="AR18" s="354"/>
      <c r="AS18" s="354"/>
      <c r="AT18" s="354"/>
      <c r="AU18" s="354"/>
      <c r="AV18" s="354"/>
      <c r="AW18" s="677"/>
      <c r="AX18" s="502"/>
      <c r="AY18" s="354"/>
      <c r="AZ18" s="354"/>
      <c r="BA18" s="354"/>
      <c r="BB18" s="354"/>
      <c r="BC18" s="354"/>
      <c r="BD18" s="354"/>
      <c r="BE18" s="354"/>
      <c r="BF18" s="677"/>
      <c r="BG18" s="502"/>
      <c r="BH18" s="354"/>
      <c r="BI18" s="354"/>
      <c r="BJ18" s="354"/>
      <c r="BK18" s="354"/>
      <c r="BL18" s="354"/>
      <c r="BM18" s="354"/>
      <c r="BN18" s="519"/>
    </row>
    <row r="19" spans="1:66" ht="29.25" customHeight="1">
      <c r="A19" s="1308"/>
      <c r="B19" s="1309"/>
      <c r="C19" s="1074"/>
      <c r="D19" s="1053"/>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519"/>
      <c r="AF19" s="354"/>
      <c r="AG19" s="354"/>
      <c r="AH19" s="354"/>
      <c r="AI19" s="354"/>
      <c r="AJ19" s="1317"/>
      <c r="AK19" s="1318"/>
      <c r="AL19" s="1074"/>
      <c r="AM19" s="1298"/>
      <c r="AN19" s="502"/>
      <c r="AO19" s="354"/>
      <c r="AP19" s="354"/>
      <c r="AQ19" s="354"/>
      <c r="AR19" s="354"/>
      <c r="AS19" s="354"/>
      <c r="AT19" s="354"/>
      <c r="AU19" s="354"/>
      <c r="AV19" s="354"/>
      <c r="AW19" s="677"/>
      <c r="AX19" s="502"/>
      <c r="AY19" s="354"/>
      <c r="AZ19" s="354"/>
      <c r="BA19" s="354"/>
      <c r="BB19" s="354"/>
      <c r="BC19" s="354"/>
      <c r="BD19" s="354"/>
      <c r="BE19" s="354"/>
      <c r="BF19" s="677"/>
      <c r="BG19" s="502"/>
      <c r="BH19" s="354"/>
      <c r="BI19" s="354"/>
      <c r="BJ19" s="354"/>
      <c r="BK19" s="354"/>
      <c r="BL19" s="354"/>
      <c r="BM19" s="354"/>
      <c r="BN19" s="519"/>
    </row>
    <row r="20" spans="1:66" ht="29.25" customHeight="1">
      <c r="A20" s="1308"/>
      <c r="B20" s="1309"/>
      <c r="C20" s="1074"/>
      <c r="D20" s="1053"/>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519"/>
      <c r="AF20" s="354"/>
      <c r="AG20" s="354"/>
      <c r="AH20" s="354"/>
      <c r="AI20" s="354"/>
      <c r="AJ20" s="1317"/>
      <c r="AK20" s="1318"/>
      <c r="AL20" s="1074"/>
      <c r="AM20" s="1298"/>
      <c r="AN20" s="502"/>
      <c r="AO20" s="354"/>
      <c r="AP20" s="354"/>
      <c r="AQ20" s="354"/>
      <c r="AR20" s="354"/>
      <c r="AS20" s="354"/>
      <c r="AT20" s="354"/>
      <c r="AU20" s="354"/>
      <c r="AV20" s="354"/>
      <c r="AW20" s="677"/>
      <c r="AX20" s="502"/>
      <c r="AY20" s="354"/>
      <c r="AZ20" s="354"/>
      <c r="BA20" s="354"/>
      <c r="BB20" s="354"/>
      <c r="BC20" s="354"/>
      <c r="BD20" s="354"/>
      <c r="BE20" s="354"/>
      <c r="BF20" s="677"/>
      <c r="BG20" s="502"/>
      <c r="BH20" s="354"/>
      <c r="BI20" s="354"/>
      <c r="BJ20" s="354"/>
      <c r="BK20" s="354"/>
      <c r="BL20" s="354"/>
      <c r="BM20" s="354"/>
      <c r="BN20" s="519"/>
    </row>
    <row r="21" spans="1:66" ht="29.25" customHeight="1">
      <c r="A21" s="1308"/>
      <c r="B21" s="1309"/>
      <c r="C21" s="1074"/>
      <c r="D21" s="1053"/>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519"/>
      <c r="AF21" s="354"/>
      <c r="AG21" s="354"/>
      <c r="AH21" s="354"/>
      <c r="AI21" s="354"/>
      <c r="AJ21" s="1319"/>
      <c r="AK21" s="1320"/>
      <c r="AL21" s="1075"/>
      <c r="AM21" s="1231"/>
      <c r="AN21" s="535"/>
      <c r="AO21" s="531"/>
      <c r="AP21" s="531"/>
      <c r="AQ21" s="531"/>
      <c r="AR21" s="531"/>
      <c r="AS21" s="531"/>
      <c r="AT21" s="531"/>
      <c r="AU21" s="531"/>
      <c r="AV21" s="531"/>
      <c r="AW21" s="683"/>
      <c r="AX21" s="535"/>
      <c r="AY21" s="531"/>
      <c r="AZ21" s="531"/>
      <c r="BA21" s="531"/>
      <c r="BB21" s="531"/>
      <c r="BC21" s="531"/>
      <c r="BD21" s="531"/>
      <c r="BE21" s="531"/>
      <c r="BF21" s="683"/>
      <c r="BG21" s="535"/>
      <c r="BH21" s="531"/>
      <c r="BI21" s="531"/>
      <c r="BJ21" s="531"/>
      <c r="BK21" s="531"/>
      <c r="BL21" s="531"/>
      <c r="BM21" s="531"/>
      <c r="BN21" s="685"/>
    </row>
    <row r="22" spans="1:66" ht="29.25" customHeight="1">
      <c r="A22" s="1310"/>
      <c r="B22" s="1311"/>
      <c r="C22" s="1075"/>
      <c r="D22" s="1076"/>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685"/>
      <c r="AF22" s="354"/>
      <c r="AG22" s="354"/>
      <c r="AH22" s="354"/>
      <c r="AI22" s="354"/>
      <c r="AJ22" s="1306" t="s">
        <v>116</v>
      </c>
      <c r="AK22" s="1307"/>
      <c r="AL22" s="1092" t="s">
        <v>111</v>
      </c>
      <c r="AM22" s="1094"/>
      <c r="AN22" s="544"/>
      <c r="AO22" s="544"/>
      <c r="AP22" s="1228" t="s">
        <v>112</v>
      </c>
      <c r="AQ22" s="1228"/>
      <c r="AR22" s="1228"/>
      <c r="AS22" s="1228"/>
      <c r="AT22" s="1228"/>
      <c r="AU22" s="1228"/>
      <c r="AV22" s="544"/>
      <c r="AW22" s="545"/>
      <c r="AX22" s="543"/>
      <c r="AY22" s="544"/>
      <c r="AZ22" s="1228" t="s">
        <v>113</v>
      </c>
      <c r="BA22" s="1228"/>
      <c r="BB22" s="1228"/>
      <c r="BC22" s="1228"/>
      <c r="BD22" s="1228"/>
      <c r="BE22" s="544"/>
      <c r="BF22" s="545"/>
      <c r="BG22" s="543"/>
      <c r="BH22" s="544"/>
      <c r="BI22" s="1228" t="s">
        <v>55</v>
      </c>
      <c r="BJ22" s="1228"/>
      <c r="BK22" s="1228"/>
      <c r="BL22" s="1228"/>
      <c r="BM22" s="544"/>
      <c r="BN22" s="712"/>
    </row>
    <row r="23" spans="1:66" ht="29.25" customHeight="1">
      <c r="A23" s="1306" t="s">
        <v>110</v>
      </c>
      <c r="B23" s="1307"/>
      <c r="C23" s="1092" t="s">
        <v>111</v>
      </c>
      <c r="D23" s="1094"/>
      <c r="E23" s="544"/>
      <c r="F23" s="544"/>
      <c r="G23" s="544"/>
      <c r="H23" s="544"/>
      <c r="I23" s="544"/>
      <c r="J23" s="1228" t="s">
        <v>107</v>
      </c>
      <c r="K23" s="1228"/>
      <c r="L23" s="1228"/>
      <c r="M23" s="1228"/>
      <c r="N23" s="1228"/>
      <c r="O23" s="1228"/>
      <c r="P23" s="1228"/>
      <c r="Q23" s="1228"/>
      <c r="R23" s="544"/>
      <c r="S23" s="544"/>
      <c r="T23" s="544"/>
      <c r="U23" s="544"/>
      <c r="V23" s="545"/>
      <c r="W23" s="543"/>
      <c r="X23" s="544"/>
      <c r="Y23" s="1228" t="s">
        <v>55</v>
      </c>
      <c r="Z23" s="1228"/>
      <c r="AA23" s="1228"/>
      <c r="AB23" s="1228"/>
      <c r="AC23" s="1228"/>
      <c r="AD23" s="544"/>
      <c r="AE23" s="712"/>
      <c r="AF23" s="354"/>
      <c r="AG23" s="354"/>
      <c r="AH23" s="354"/>
      <c r="AI23" s="354"/>
      <c r="AJ23" s="1308"/>
      <c r="AK23" s="1309"/>
      <c r="AL23" s="1095"/>
      <c r="AM23" s="1096"/>
      <c r="AN23" s="495"/>
      <c r="AO23" s="534"/>
      <c r="AP23" s="534"/>
      <c r="AQ23" s="534"/>
      <c r="AR23" s="534"/>
      <c r="AS23" s="534"/>
      <c r="AT23" s="534"/>
      <c r="AU23" s="534"/>
      <c r="AV23" s="534"/>
      <c r="AW23" s="546"/>
      <c r="AX23" s="495"/>
      <c r="AY23" s="534"/>
      <c r="AZ23" s="534"/>
      <c r="BA23" s="534"/>
      <c r="BB23" s="534"/>
      <c r="BC23" s="534"/>
      <c r="BD23" s="534"/>
      <c r="BE23" s="534"/>
      <c r="BF23" s="546"/>
      <c r="BG23" s="495"/>
      <c r="BH23" s="534"/>
      <c r="BI23" s="534"/>
      <c r="BJ23" s="534"/>
      <c r="BK23" s="534"/>
      <c r="BL23" s="534"/>
      <c r="BM23" s="534"/>
      <c r="BN23" s="673"/>
    </row>
    <row r="24" spans="1:66" ht="29.25" customHeight="1">
      <c r="A24" s="1308"/>
      <c r="B24" s="1309"/>
      <c r="C24" s="1095">
        <v>1</v>
      </c>
      <c r="D24" s="1096"/>
      <c r="E24" s="864"/>
      <c r="F24" s="534"/>
      <c r="G24" s="534"/>
      <c r="H24" s="534"/>
      <c r="I24" s="534"/>
      <c r="J24" s="534"/>
      <c r="K24" s="534"/>
      <c r="L24" s="534"/>
      <c r="M24" s="534"/>
      <c r="N24" s="534"/>
      <c r="O24" s="534"/>
      <c r="P24" s="534"/>
      <c r="Q24" s="534"/>
      <c r="R24" s="534"/>
      <c r="S24" s="534"/>
      <c r="T24" s="534"/>
      <c r="U24" s="534"/>
      <c r="V24" s="546"/>
      <c r="W24" s="693"/>
      <c r="X24" s="534"/>
      <c r="Y24" s="534"/>
      <c r="Z24" s="534"/>
      <c r="AA24" s="534"/>
      <c r="AB24" s="534"/>
      <c r="AC24" s="534"/>
      <c r="AD24" s="534"/>
      <c r="AE24" s="673"/>
      <c r="AF24" s="354"/>
      <c r="AG24" s="354"/>
      <c r="AH24" s="354"/>
      <c r="AI24" s="354"/>
      <c r="AJ24" s="1308"/>
      <c r="AK24" s="1309"/>
      <c r="AL24" s="1074"/>
      <c r="AM24" s="1298"/>
      <c r="AN24" s="502"/>
      <c r="AO24" s="354"/>
      <c r="AP24" s="354"/>
      <c r="AQ24" s="354"/>
      <c r="AR24" s="354"/>
      <c r="AS24" s="354"/>
      <c r="AT24" s="354"/>
      <c r="AU24" s="354"/>
      <c r="AV24" s="354"/>
      <c r="AW24" s="677"/>
      <c r="AX24" s="502"/>
      <c r="AY24" s="354"/>
      <c r="AZ24" s="354"/>
      <c r="BA24" s="354"/>
      <c r="BB24" s="354"/>
      <c r="BC24" s="354"/>
      <c r="BD24" s="354"/>
      <c r="BE24" s="354"/>
      <c r="BF24" s="677"/>
      <c r="BG24" s="502"/>
      <c r="BH24" s="354"/>
      <c r="BI24" s="354"/>
      <c r="BJ24" s="354"/>
      <c r="BK24" s="354"/>
      <c r="BL24" s="354"/>
      <c r="BM24" s="354"/>
      <c r="BN24" s="519"/>
    </row>
    <row r="25" spans="1:66" ht="29.25" customHeight="1">
      <c r="A25" s="1308"/>
      <c r="B25" s="1309"/>
      <c r="C25" s="1074">
        <v>2</v>
      </c>
      <c r="D25" s="1298"/>
      <c r="E25" s="661"/>
      <c r="F25" s="354"/>
      <c r="G25" s="354"/>
      <c r="H25" s="354"/>
      <c r="I25" s="354"/>
      <c r="J25" s="354"/>
      <c r="K25" s="354"/>
      <c r="L25" s="354"/>
      <c r="M25" s="354"/>
      <c r="N25" s="354"/>
      <c r="O25" s="354"/>
      <c r="P25" s="354"/>
      <c r="Q25" s="354"/>
      <c r="R25" s="354"/>
      <c r="S25" s="354"/>
      <c r="T25" s="354"/>
      <c r="U25" s="354"/>
      <c r="V25" s="677"/>
      <c r="W25" s="676"/>
      <c r="X25" s="354"/>
      <c r="Y25" s="354"/>
      <c r="Z25" s="354"/>
      <c r="AA25" s="354"/>
      <c r="AB25" s="354"/>
      <c r="AC25" s="354"/>
      <c r="AD25" s="354"/>
      <c r="AE25" s="519"/>
      <c r="AF25" s="354"/>
      <c r="AG25" s="354"/>
      <c r="AH25" s="354"/>
      <c r="AI25" s="354"/>
      <c r="AJ25" s="1308"/>
      <c r="AK25" s="1309"/>
      <c r="AL25" s="1074"/>
      <c r="AM25" s="1298"/>
      <c r="AN25" s="502"/>
      <c r="AO25" s="354"/>
      <c r="AP25" s="354"/>
      <c r="AQ25" s="354"/>
      <c r="AR25" s="354"/>
      <c r="AS25" s="354"/>
      <c r="AT25" s="354"/>
      <c r="AU25" s="354"/>
      <c r="AV25" s="354"/>
      <c r="AW25" s="677"/>
      <c r="AX25" s="502"/>
      <c r="AY25" s="354"/>
      <c r="AZ25" s="354"/>
      <c r="BA25" s="354"/>
      <c r="BB25" s="354"/>
      <c r="BC25" s="354"/>
      <c r="BD25" s="354"/>
      <c r="BE25" s="354"/>
      <c r="BF25" s="677"/>
      <c r="BG25" s="502"/>
      <c r="BH25" s="354"/>
      <c r="BI25" s="354"/>
      <c r="BJ25" s="354"/>
      <c r="BK25" s="354"/>
      <c r="BL25" s="354"/>
      <c r="BM25" s="354"/>
      <c r="BN25" s="519"/>
    </row>
    <row r="26" spans="1:66" ht="29.25" customHeight="1">
      <c r="A26" s="1308"/>
      <c r="B26" s="1309"/>
      <c r="C26" s="1074">
        <v>3</v>
      </c>
      <c r="D26" s="1298"/>
      <c r="E26" s="661"/>
      <c r="F26" s="354"/>
      <c r="G26" s="354"/>
      <c r="H26" s="354"/>
      <c r="I26" s="354"/>
      <c r="J26" s="354"/>
      <c r="K26" s="354"/>
      <c r="L26" s="354"/>
      <c r="M26" s="354"/>
      <c r="N26" s="354"/>
      <c r="O26" s="354"/>
      <c r="P26" s="354"/>
      <c r="Q26" s="354"/>
      <c r="R26" s="354"/>
      <c r="S26" s="354"/>
      <c r="T26" s="354"/>
      <c r="U26" s="354"/>
      <c r="V26" s="677"/>
      <c r="W26" s="676"/>
      <c r="X26" s="354"/>
      <c r="Y26" s="354"/>
      <c r="Z26" s="354"/>
      <c r="AA26" s="354"/>
      <c r="AB26" s="354"/>
      <c r="AC26" s="354"/>
      <c r="AD26" s="354"/>
      <c r="AE26" s="519"/>
      <c r="AF26" s="354"/>
      <c r="AG26" s="354"/>
      <c r="AH26" s="354"/>
      <c r="AI26" s="354"/>
      <c r="AJ26" s="1308"/>
      <c r="AK26" s="1309"/>
      <c r="AL26" s="1074"/>
      <c r="AM26" s="1298"/>
      <c r="AN26" s="502"/>
      <c r="AO26" s="354"/>
      <c r="AP26" s="354"/>
      <c r="AQ26" s="354"/>
      <c r="AR26" s="354"/>
      <c r="AS26" s="354"/>
      <c r="AT26" s="354"/>
      <c r="AU26" s="354"/>
      <c r="AV26" s="354"/>
      <c r="AW26" s="677"/>
      <c r="AX26" s="502"/>
      <c r="AY26" s="354"/>
      <c r="AZ26" s="354"/>
      <c r="BA26" s="354"/>
      <c r="BB26" s="354"/>
      <c r="BC26" s="354"/>
      <c r="BD26" s="354"/>
      <c r="BE26" s="354"/>
      <c r="BF26" s="677"/>
      <c r="BG26" s="502"/>
      <c r="BH26" s="354"/>
      <c r="BI26" s="354"/>
      <c r="BJ26" s="354"/>
      <c r="BK26" s="354"/>
      <c r="BL26" s="354"/>
      <c r="BM26" s="354"/>
      <c r="BN26" s="519"/>
    </row>
    <row r="27" spans="1:66" ht="29.25" customHeight="1">
      <c r="A27" s="1308"/>
      <c r="B27" s="1309"/>
      <c r="C27" s="1074">
        <v>4</v>
      </c>
      <c r="D27" s="1298"/>
      <c r="E27" s="661"/>
      <c r="F27" s="354"/>
      <c r="G27" s="354"/>
      <c r="H27" s="354"/>
      <c r="I27" s="354"/>
      <c r="J27" s="354"/>
      <c r="K27" s="354"/>
      <c r="L27" s="354"/>
      <c r="M27" s="354"/>
      <c r="N27" s="354"/>
      <c r="O27" s="354"/>
      <c r="P27" s="354"/>
      <c r="Q27" s="354"/>
      <c r="R27" s="354"/>
      <c r="S27" s="354"/>
      <c r="T27" s="354"/>
      <c r="U27" s="354"/>
      <c r="V27" s="677"/>
      <c r="W27" s="676"/>
      <c r="X27" s="354"/>
      <c r="Y27" s="354"/>
      <c r="Z27" s="354"/>
      <c r="AA27" s="354"/>
      <c r="AB27" s="354"/>
      <c r="AC27" s="354"/>
      <c r="AD27" s="354"/>
      <c r="AE27" s="519"/>
      <c r="AF27" s="354"/>
      <c r="AG27" s="354"/>
      <c r="AH27" s="354"/>
      <c r="AI27" s="354"/>
      <c r="AJ27" s="1308"/>
      <c r="AK27" s="1309"/>
      <c r="AL27" s="1074"/>
      <c r="AM27" s="1298"/>
      <c r="AN27" s="502"/>
      <c r="AO27" s="354"/>
      <c r="AP27" s="354"/>
      <c r="AQ27" s="354"/>
      <c r="AR27" s="354"/>
      <c r="AS27" s="354"/>
      <c r="AT27" s="354"/>
      <c r="AU27" s="354"/>
      <c r="AV27" s="354"/>
      <c r="AW27" s="677"/>
      <c r="AX27" s="502"/>
      <c r="AY27" s="354"/>
      <c r="AZ27" s="354"/>
      <c r="BA27" s="354"/>
      <c r="BB27" s="354"/>
      <c r="BC27" s="354"/>
      <c r="BD27" s="354"/>
      <c r="BE27" s="354"/>
      <c r="BF27" s="677"/>
      <c r="BG27" s="502"/>
      <c r="BH27" s="354"/>
      <c r="BI27" s="354"/>
      <c r="BJ27" s="354"/>
      <c r="BK27" s="354"/>
      <c r="BL27" s="354"/>
      <c r="BM27" s="354"/>
      <c r="BN27" s="519"/>
    </row>
    <row r="28" spans="1:66" ht="29.25" customHeight="1">
      <c r="A28" s="1308"/>
      <c r="B28" s="1309"/>
      <c r="C28" s="1074">
        <v>5</v>
      </c>
      <c r="D28" s="1298"/>
      <c r="E28" s="661"/>
      <c r="F28" s="354"/>
      <c r="G28" s="354"/>
      <c r="H28" s="354"/>
      <c r="I28" s="354"/>
      <c r="J28" s="354"/>
      <c r="K28" s="354"/>
      <c r="L28" s="354"/>
      <c r="M28" s="354"/>
      <c r="N28" s="354"/>
      <c r="O28" s="354"/>
      <c r="P28" s="354"/>
      <c r="Q28" s="354"/>
      <c r="R28" s="354"/>
      <c r="S28" s="354"/>
      <c r="T28" s="354"/>
      <c r="U28" s="354"/>
      <c r="V28" s="677"/>
      <c r="W28" s="676"/>
      <c r="X28" s="354"/>
      <c r="Y28" s="354"/>
      <c r="Z28" s="354"/>
      <c r="AA28" s="354"/>
      <c r="AB28" s="354"/>
      <c r="AC28" s="354"/>
      <c r="AD28" s="354"/>
      <c r="AE28" s="519"/>
      <c r="AF28" s="354"/>
      <c r="AG28" s="354"/>
      <c r="AH28" s="354"/>
      <c r="AI28" s="354"/>
      <c r="AJ28" s="1308"/>
      <c r="AK28" s="1309"/>
      <c r="AL28" s="1074"/>
      <c r="AM28" s="1298"/>
      <c r="AN28" s="502"/>
      <c r="AO28" s="354"/>
      <c r="AP28" s="354"/>
      <c r="AQ28" s="354"/>
      <c r="AR28" s="354"/>
      <c r="AS28" s="354"/>
      <c r="AT28" s="354"/>
      <c r="AU28" s="354"/>
      <c r="AV28" s="354"/>
      <c r="AW28" s="677"/>
      <c r="AX28" s="502"/>
      <c r="AY28" s="354"/>
      <c r="AZ28" s="354"/>
      <c r="BA28" s="354"/>
      <c r="BB28" s="354"/>
      <c r="BC28" s="354"/>
      <c r="BD28" s="354"/>
      <c r="BE28" s="354"/>
      <c r="BF28" s="677"/>
      <c r="BG28" s="502"/>
      <c r="BH28" s="354"/>
      <c r="BI28" s="354"/>
      <c r="BJ28" s="354"/>
      <c r="BK28" s="354"/>
      <c r="BL28" s="354"/>
      <c r="BM28" s="354"/>
      <c r="BN28" s="519"/>
    </row>
    <row r="29" spans="1:66" ht="29.25" customHeight="1">
      <c r="A29" s="1312"/>
      <c r="B29" s="1313"/>
      <c r="C29" s="1078"/>
      <c r="D29" s="1299"/>
      <c r="E29" s="521"/>
      <c r="F29" s="521"/>
      <c r="G29" s="521"/>
      <c r="H29" s="521"/>
      <c r="I29" s="521"/>
      <c r="J29" s="521"/>
      <c r="K29" s="521"/>
      <c r="L29" s="521"/>
      <c r="M29" s="521"/>
      <c r="N29" s="521"/>
      <c r="O29" s="521"/>
      <c r="P29" s="521"/>
      <c r="Q29" s="521"/>
      <c r="R29" s="521"/>
      <c r="S29" s="521"/>
      <c r="T29" s="521"/>
      <c r="U29" s="521"/>
      <c r="V29" s="734"/>
      <c r="W29" s="512"/>
      <c r="X29" s="521"/>
      <c r="Y29" s="521"/>
      <c r="Z29" s="521"/>
      <c r="AA29" s="521"/>
      <c r="AB29" s="521"/>
      <c r="AC29" s="521"/>
      <c r="AD29" s="521"/>
      <c r="AE29" s="522"/>
      <c r="AF29" s="354"/>
      <c r="AG29" s="354"/>
      <c r="AH29" s="354"/>
      <c r="AI29" s="354"/>
      <c r="AJ29" s="1312"/>
      <c r="AK29" s="1313"/>
      <c r="AL29" s="1078"/>
      <c r="AM29" s="1299"/>
      <c r="AN29" s="512"/>
      <c r="AO29" s="521"/>
      <c r="AP29" s="521"/>
      <c r="AQ29" s="521"/>
      <c r="AR29" s="521"/>
      <c r="AS29" s="521"/>
      <c r="AT29" s="521"/>
      <c r="AU29" s="521"/>
      <c r="AV29" s="521"/>
      <c r="AW29" s="734"/>
      <c r="AX29" s="512"/>
      <c r="AY29" s="521"/>
      <c r="AZ29" s="521"/>
      <c r="BA29" s="521"/>
      <c r="BB29" s="521"/>
      <c r="BC29" s="521"/>
      <c r="BD29" s="521"/>
      <c r="BE29" s="521"/>
      <c r="BF29" s="734"/>
      <c r="BG29" s="512"/>
      <c r="BH29" s="521"/>
      <c r="BI29" s="521"/>
      <c r="BJ29" s="521"/>
      <c r="BK29" s="521"/>
      <c r="BL29" s="521"/>
      <c r="BM29" s="521"/>
      <c r="BN29" s="522"/>
    </row>
    <row r="30" spans="1:66" ht="12">
      <c r="A30" s="315"/>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5"/>
      <c r="AY30" s="315"/>
      <c r="AZ30" s="315"/>
      <c r="BA30" s="315"/>
      <c r="BB30" s="315"/>
      <c r="BC30" s="315"/>
      <c r="BD30" s="315"/>
      <c r="BE30" s="315"/>
      <c r="BF30" s="315"/>
      <c r="BG30" s="315"/>
      <c r="BH30" s="315"/>
      <c r="BI30" s="315"/>
      <c r="BJ30" s="315"/>
      <c r="BK30" s="315"/>
      <c r="BL30" s="315"/>
      <c r="BM30" s="315"/>
      <c r="BN30" s="315"/>
    </row>
    <row r="31" spans="1:66" ht="12">
      <c r="A31" s="315"/>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5"/>
      <c r="BD31" s="315"/>
      <c r="BE31" s="315"/>
      <c r="BF31" s="315"/>
      <c r="BG31" s="315"/>
      <c r="BH31" s="315"/>
      <c r="BI31" s="315"/>
      <c r="BJ31" s="315"/>
      <c r="BK31" s="315"/>
      <c r="BL31" s="315"/>
      <c r="BM31" s="315"/>
      <c r="BN31" s="315"/>
    </row>
  </sheetData>
  <mergeCells count="72">
    <mergeCell ref="AJ13:AK21"/>
    <mergeCell ref="AJ3:AK12"/>
    <mergeCell ref="S2:U2"/>
    <mergeCell ref="AP22:AU22"/>
    <mergeCell ref="AL18:AM18"/>
    <mergeCell ref="AL19:AM19"/>
    <mergeCell ref="AL20:AM20"/>
    <mergeCell ref="AL21:AM21"/>
    <mergeCell ref="AL14:AM14"/>
    <mergeCell ref="AL15:AM15"/>
    <mergeCell ref="AZ22:BD22"/>
    <mergeCell ref="BI22:BL22"/>
    <mergeCell ref="AJ22:AK29"/>
    <mergeCell ref="AZ3:BD4"/>
    <mergeCell ref="BI3:BL4"/>
    <mergeCell ref="AP13:AU13"/>
    <mergeCell ref="AZ13:BD13"/>
    <mergeCell ref="BI13:BL13"/>
    <mergeCell ref="AL3:AM4"/>
    <mergeCell ref="AP3:AU4"/>
    <mergeCell ref="A12:B15"/>
    <mergeCell ref="A16:B22"/>
    <mergeCell ref="A23:B29"/>
    <mergeCell ref="AL22:AM22"/>
    <mergeCell ref="AL13:AM13"/>
    <mergeCell ref="AL27:AM27"/>
    <mergeCell ref="AL28:AM28"/>
    <mergeCell ref="AL29:AM29"/>
    <mergeCell ref="J23:Q23"/>
    <mergeCell ref="Y23:AC23"/>
    <mergeCell ref="AL23:AM23"/>
    <mergeCell ref="AL24:AM24"/>
    <mergeCell ref="AL25:AM25"/>
    <mergeCell ref="AL26:AM26"/>
    <mergeCell ref="AL16:AM16"/>
    <mergeCell ref="AL17:AM17"/>
    <mergeCell ref="C28:D28"/>
    <mergeCell ref="C29:D29"/>
    <mergeCell ref="C22:D22"/>
    <mergeCell ref="C25:D25"/>
    <mergeCell ref="C26:D26"/>
    <mergeCell ref="C27:D27"/>
    <mergeCell ref="C23:D23"/>
    <mergeCell ref="C24:D24"/>
    <mergeCell ref="AL5:AM5"/>
    <mergeCell ref="AL6:AM6"/>
    <mergeCell ref="AL7:AM7"/>
    <mergeCell ref="AL8:AM8"/>
    <mergeCell ref="AL9:AM9"/>
    <mergeCell ref="AL10:AM10"/>
    <mergeCell ref="AL11:AM11"/>
    <mergeCell ref="AL12:AM12"/>
    <mergeCell ref="C18:D18"/>
    <mergeCell ref="C19:D19"/>
    <mergeCell ref="C20:D20"/>
    <mergeCell ref="C21:D21"/>
    <mergeCell ref="F17:R17"/>
    <mergeCell ref="J14:P14"/>
    <mergeCell ref="T14:Z14"/>
    <mergeCell ref="I15:AE15"/>
    <mergeCell ref="I11:AE11"/>
    <mergeCell ref="I12:AE12"/>
    <mergeCell ref="I13:AE13"/>
    <mergeCell ref="W8:AE8"/>
    <mergeCell ref="R8:U8"/>
    <mergeCell ref="R9:U9"/>
    <mergeCell ref="W9:AD9"/>
    <mergeCell ref="A6:D6"/>
    <mergeCell ref="A7:D7"/>
    <mergeCell ref="F7:K7"/>
    <mergeCell ref="Y3:AE3"/>
    <mergeCell ref="F6:N6"/>
  </mergeCells>
  <dataValidations count="1">
    <dataValidation allowBlank="1" showInputMessage="1" showErrorMessage="1" imeMode="hiragana" sqref="I13:AE13 I15:AE15 F17:R17"/>
  </dataValidations>
  <printOptions/>
  <pageMargins left="0.7874015748031497" right="0.5511811023622047" top="0.3937007874015748" bottom="0.3937007874015748" header="0" footer="0"/>
  <pageSetup horizontalDpi="300" verticalDpi="300" orientation="landscape" paperSize="8" r:id="rId2"/>
  <drawing r:id="rId1"/>
</worksheet>
</file>

<file path=xl/worksheets/sheet19.xml><?xml version="1.0" encoding="utf-8"?>
<worksheet xmlns="http://schemas.openxmlformats.org/spreadsheetml/2006/main" xmlns:r="http://schemas.openxmlformats.org/officeDocument/2006/relationships">
  <dimension ref="A1:AD36"/>
  <sheetViews>
    <sheetView workbookViewId="0" topLeftCell="A1">
      <selection activeCell="X3" sqref="X3:AD3"/>
    </sheetView>
  </sheetViews>
  <sheetFormatPr defaultColWidth="9.00390625" defaultRowHeight="12.75"/>
  <cols>
    <col min="1" max="33" width="3.25390625" style="0" customWidth="1"/>
  </cols>
  <sheetData>
    <row r="1" spans="1:30" ht="19.5" customHeight="1">
      <c r="A1" s="324" t="s">
        <v>754</v>
      </c>
      <c r="B1" s="325"/>
      <c r="C1" s="325"/>
      <c r="D1" s="333"/>
      <c r="E1" s="325"/>
      <c r="F1" s="325"/>
      <c r="G1" s="326"/>
      <c r="H1" s="315"/>
      <c r="I1" s="315"/>
      <c r="J1" s="315"/>
      <c r="K1" s="315"/>
      <c r="L1" s="315"/>
      <c r="M1" s="315"/>
      <c r="N1" s="315"/>
      <c r="O1" s="315"/>
      <c r="P1" s="315"/>
      <c r="Q1" s="315"/>
      <c r="R1" s="315"/>
      <c r="S1" s="315"/>
      <c r="T1" s="315"/>
      <c r="U1" s="315"/>
      <c r="V1" s="315"/>
      <c r="W1" s="315"/>
      <c r="X1" s="315"/>
      <c r="Y1" s="315"/>
      <c r="Z1" s="315"/>
      <c r="AA1" s="315"/>
      <c r="AB1" s="315"/>
      <c r="AC1" s="315"/>
      <c r="AD1" s="315"/>
    </row>
    <row r="2" spans="1:30" ht="39.75" customHeight="1">
      <c r="A2" s="365"/>
      <c r="B2" s="797"/>
      <c r="C2" s="797"/>
      <c r="D2" s="365"/>
      <c r="E2" s="797"/>
      <c r="F2" s="797"/>
      <c r="G2" s="797"/>
      <c r="H2" s="315"/>
      <c r="I2" s="315"/>
      <c r="J2" s="315"/>
      <c r="K2" s="315"/>
      <c r="L2" s="315"/>
      <c r="M2" s="315"/>
      <c r="N2" s="315"/>
      <c r="O2" s="315"/>
      <c r="P2" s="315"/>
      <c r="Q2" s="315"/>
      <c r="R2" s="1259" t="s">
        <v>128</v>
      </c>
      <c r="S2" s="1093"/>
      <c r="T2" s="1094"/>
      <c r="U2" s="785"/>
      <c r="V2" s="785"/>
      <c r="W2" s="785"/>
      <c r="X2" s="785"/>
      <c r="Y2" s="785"/>
      <c r="Z2" s="785"/>
      <c r="AA2" s="785"/>
      <c r="AB2" s="785"/>
      <c r="AC2" s="785"/>
      <c r="AD2" s="798"/>
    </row>
    <row r="3" spans="1:30" ht="15" customHeight="1">
      <c r="A3" s="315"/>
      <c r="B3" s="315"/>
      <c r="C3" s="315"/>
      <c r="D3" s="315"/>
      <c r="E3" s="315"/>
      <c r="F3" s="315"/>
      <c r="G3" s="315"/>
      <c r="H3" s="315"/>
      <c r="I3" s="315"/>
      <c r="J3" s="315"/>
      <c r="K3" s="315"/>
      <c r="L3" s="315"/>
      <c r="M3" s="315"/>
      <c r="N3" s="315"/>
      <c r="O3" s="315"/>
      <c r="P3" s="315"/>
      <c r="Q3" s="315"/>
      <c r="R3" s="315"/>
      <c r="S3" s="315"/>
      <c r="T3" s="315"/>
      <c r="U3" s="315"/>
      <c r="V3" s="315"/>
      <c r="W3" s="315"/>
      <c r="X3" s="1262">
        <f>IF('初期入力'!$E$12="",'初期入力'!$E$11,'初期入力'!$E$12)</f>
        <v>0</v>
      </c>
      <c r="Y3" s="1262"/>
      <c r="Z3" s="1262"/>
      <c r="AA3" s="1262"/>
      <c r="AB3" s="1262"/>
      <c r="AC3" s="1262"/>
      <c r="AD3" s="1262"/>
    </row>
    <row r="4" spans="1:30" ht="24.75" customHeight="1">
      <c r="A4" s="315"/>
      <c r="B4" s="315"/>
      <c r="C4" s="315"/>
      <c r="D4" s="315"/>
      <c r="E4" s="315"/>
      <c r="F4" s="315"/>
      <c r="G4" s="315"/>
      <c r="H4" s="315"/>
      <c r="I4" s="315"/>
      <c r="J4" s="315"/>
      <c r="K4" s="315"/>
      <c r="L4" s="315"/>
      <c r="M4" s="315"/>
      <c r="N4" s="315"/>
      <c r="O4" s="331" t="s">
        <v>755</v>
      </c>
      <c r="P4" s="331"/>
      <c r="Q4" s="315"/>
      <c r="R4" s="315"/>
      <c r="S4" s="315"/>
      <c r="T4" s="315"/>
      <c r="U4" s="315"/>
      <c r="V4" s="315"/>
      <c r="W4" s="315"/>
      <c r="X4" s="315"/>
      <c r="Y4" s="315"/>
      <c r="Z4" s="315"/>
      <c r="AA4" s="315"/>
      <c r="AB4" s="315"/>
      <c r="AC4" s="315"/>
      <c r="AD4" s="315"/>
    </row>
    <row r="5" spans="1:30" ht="15.75" customHeight="1">
      <c r="A5" s="315"/>
      <c r="B5" s="356"/>
      <c r="C5" s="356"/>
      <c r="D5" s="356"/>
      <c r="E5" s="356"/>
      <c r="F5" s="1057">
        <f>IF('初期入力'!$E$14="","",'初期入力'!$E$14)</f>
      </c>
      <c r="G5" s="1057"/>
      <c r="H5" s="1057"/>
      <c r="I5" s="1057"/>
      <c r="J5" s="1057"/>
      <c r="K5" s="1057"/>
      <c r="L5" s="1057"/>
      <c r="M5" s="1057"/>
      <c r="N5" s="1057"/>
      <c r="O5" s="356"/>
      <c r="P5" s="315"/>
      <c r="Q5" s="356"/>
      <c r="R5" s="356"/>
      <c r="S5" s="356"/>
      <c r="T5" s="356"/>
      <c r="U5" s="356"/>
      <c r="V5" s="356"/>
      <c r="W5" s="356"/>
      <c r="X5" s="356"/>
      <c r="Y5" s="356"/>
      <c r="Z5" s="315"/>
      <c r="AA5" s="315"/>
      <c r="AB5" s="356"/>
      <c r="AC5" s="315"/>
      <c r="AD5" s="315"/>
    </row>
    <row r="6" spans="1:30" ht="15.75" customHeight="1">
      <c r="A6" s="1185" t="s">
        <v>17</v>
      </c>
      <c r="B6" s="1185"/>
      <c r="C6" s="1185"/>
      <c r="D6" s="1185"/>
      <c r="E6" s="531"/>
      <c r="F6" s="1292"/>
      <c r="G6" s="1292"/>
      <c r="H6" s="1292"/>
      <c r="I6" s="1292"/>
      <c r="J6" s="1292"/>
      <c r="K6" s="1292"/>
      <c r="L6" s="1292"/>
      <c r="M6" s="1292"/>
      <c r="N6" s="1292"/>
      <c r="O6" s="315"/>
      <c r="P6" s="458"/>
      <c r="Q6" s="354"/>
      <c r="R6" s="354"/>
      <c r="S6" s="354"/>
      <c r="T6" s="354"/>
      <c r="U6" s="354"/>
      <c r="V6" s="354"/>
      <c r="W6" s="354"/>
      <c r="X6" s="354"/>
      <c r="Y6" s="354"/>
      <c r="Z6" s="458"/>
      <c r="AA6" s="458"/>
      <c r="AB6" s="458"/>
      <c r="AC6" s="458"/>
      <c r="AD6" s="354"/>
    </row>
    <row r="7" spans="1:30" ht="15.75" customHeight="1">
      <c r="A7" s="315"/>
      <c r="B7" s="356"/>
      <c r="C7" s="356"/>
      <c r="D7" s="356"/>
      <c r="E7" s="356"/>
      <c r="F7" s="1186">
        <f>IF('初期入力'!$E$15="","",'初期入力'!$E$15)</f>
      </c>
      <c r="G7" s="1186"/>
      <c r="H7" s="1186"/>
      <c r="I7" s="1186"/>
      <c r="J7" s="1186"/>
      <c r="K7" s="1186"/>
      <c r="L7" s="1186"/>
      <c r="M7" s="356"/>
      <c r="N7" s="315"/>
      <c r="O7" s="315"/>
      <c r="P7" s="315"/>
      <c r="Q7" s="315"/>
      <c r="R7" s="315"/>
      <c r="S7" s="315"/>
      <c r="T7" s="315"/>
      <c r="U7" s="315"/>
      <c r="V7" s="315"/>
      <c r="W7" s="315"/>
      <c r="X7" s="315"/>
      <c r="Y7" s="315"/>
      <c r="Z7" s="315"/>
      <c r="AA7" s="315"/>
      <c r="AB7" s="315"/>
      <c r="AC7" s="315"/>
      <c r="AD7" s="315"/>
    </row>
    <row r="8" spans="1:30" ht="15.75" customHeight="1">
      <c r="A8" s="1185" t="s">
        <v>41</v>
      </c>
      <c r="B8" s="1185"/>
      <c r="C8" s="1185"/>
      <c r="D8" s="1185"/>
      <c r="E8" s="531"/>
      <c r="F8" s="954"/>
      <c r="G8" s="954"/>
      <c r="H8" s="954"/>
      <c r="I8" s="954"/>
      <c r="J8" s="954"/>
      <c r="K8" s="954"/>
      <c r="L8" s="954"/>
      <c r="M8" s="531" t="s">
        <v>500</v>
      </c>
      <c r="N8" s="315"/>
      <c r="O8" s="315"/>
      <c r="P8" s="315"/>
      <c r="Q8" s="315"/>
      <c r="R8" s="315"/>
      <c r="S8" s="315"/>
      <c r="T8" s="315"/>
      <c r="U8" s="315"/>
      <c r="V8" s="315"/>
      <c r="W8" s="315"/>
      <c r="X8" s="315"/>
      <c r="Y8" s="315"/>
      <c r="Z8" s="315"/>
      <c r="AA8" s="315"/>
      <c r="AB8" s="315"/>
      <c r="AC8" s="315"/>
      <c r="AD8" s="315"/>
    </row>
    <row r="9" spans="1:30" ht="15.75" customHeight="1">
      <c r="A9" s="315"/>
      <c r="B9" s="356"/>
      <c r="C9" s="356"/>
      <c r="D9" s="356"/>
      <c r="E9" s="356"/>
      <c r="F9" s="356"/>
      <c r="G9" s="356"/>
      <c r="H9" s="356"/>
      <c r="I9" s="356"/>
      <c r="J9" s="356"/>
      <c r="K9" s="356"/>
      <c r="L9" s="356"/>
      <c r="M9" s="356"/>
      <c r="N9" s="356"/>
      <c r="O9" s="356"/>
      <c r="P9" s="315"/>
      <c r="Q9" s="356"/>
      <c r="R9" s="356"/>
      <c r="S9" s="356"/>
      <c r="T9" s="356"/>
      <c r="U9" s="356"/>
      <c r="V9" s="1190">
        <f>IF('初期入力'!$E$21="","",'初期入力'!$E$21)</f>
      </c>
      <c r="W9" s="1190"/>
      <c r="X9" s="1190"/>
      <c r="Y9" s="1190"/>
      <c r="Z9" s="1190"/>
      <c r="AA9" s="1190"/>
      <c r="AB9" s="1190"/>
      <c r="AC9" s="1190"/>
      <c r="AD9" s="1190"/>
    </row>
    <row r="10" spans="1:30" ht="15.75" customHeight="1">
      <c r="A10" s="315"/>
      <c r="B10" s="356"/>
      <c r="C10" s="356"/>
      <c r="D10" s="356"/>
      <c r="E10" s="356"/>
      <c r="F10" s="356"/>
      <c r="G10" s="356"/>
      <c r="H10" s="356"/>
      <c r="I10" s="356"/>
      <c r="J10" s="356"/>
      <c r="K10" s="356"/>
      <c r="L10" s="356"/>
      <c r="M10" s="356"/>
      <c r="N10" s="356"/>
      <c r="O10" s="356"/>
      <c r="P10" s="315"/>
      <c r="Q10" s="356"/>
      <c r="R10" s="1053" t="s">
        <v>1005</v>
      </c>
      <c r="S10" s="1053"/>
      <c r="T10" s="1053"/>
      <c r="U10" s="1053"/>
      <c r="V10" s="957"/>
      <c r="W10" s="957"/>
      <c r="X10" s="957"/>
      <c r="Y10" s="957"/>
      <c r="Z10" s="957"/>
      <c r="AA10" s="957"/>
      <c r="AB10" s="957"/>
      <c r="AC10" s="957"/>
      <c r="AD10" s="957"/>
    </row>
    <row r="11" spans="1:30" ht="15.75" customHeight="1">
      <c r="A11" s="315"/>
      <c r="B11" s="356"/>
      <c r="C11" s="356"/>
      <c r="D11" s="356"/>
      <c r="E11" s="356"/>
      <c r="F11" s="356"/>
      <c r="G11" s="356"/>
      <c r="H11" s="356"/>
      <c r="I11" s="356"/>
      <c r="J11" s="356"/>
      <c r="K11" s="356"/>
      <c r="L11" s="356"/>
      <c r="M11" s="356"/>
      <c r="N11" s="356"/>
      <c r="O11" s="356"/>
      <c r="P11" s="315"/>
      <c r="Q11" s="356"/>
      <c r="R11" s="1263" t="s">
        <v>43</v>
      </c>
      <c r="S11" s="1052"/>
      <c r="T11" s="1052"/>
      <c r="U11" s="1052"/>
      <c r="V11" s="1191">
        <f>IF('初期入力'!$E$34="","",'初期入力'!$E$34)</f>
      </c>
      <c r="W11" s="1191"/>
      <c r="X11" s="1191"/>
      <c r="Y11" s="1191"/>
      <c r="Z11" s="1191"/>
      <c r="AA11" s="1191"/>
      <c r="AB11" s="1191"/>
      <c r="AC11" s="1191"/>
      <c r="AD11" s="356"/>
    </row>
    <row r="12" spans="1:30" ht="15.75" customHeight="1">
      <c r="A12" s="315"/>
      <c r="B12" s="356"/>
      <c r="C12" s="356"/>
      <c r="D12" s="356"/>
      <c r="E12" s="356"/>
      <c r="F12" s="356"/>
      <c r="G12" s="356"/>
      <c r="H12" s="356"/>
      <c r="I12" s="356"/>
      <c r="J12" s="356"/>
      <c r="K12" s="356"/>
      <c r="L12" s="356"/>
      <c r="M12" s="356"/>
      <c r="N12" s="356"/>
      <c r="O12" s="356"/>
      <c r="P12" s="315"/>
      <c r="Q12" s="799"/>
      <c r="R12" s="1052"/>
      <c r="S12" s="1052"/>
      <c r="T12" s="1052"/>
      <c r="U12" s="1052"/>
      <c r="V12" s="957"/>
      <c r="W12" s="957"/>
      <c r="X12" s="957"/>
      <c r="Y12" s="957"/>
      <c r="Z12" s="957"/>
      <c r="AA12" s="957"/>
      <c r="AB12" s="957"/>
      <c r="AC12" s="957"/>
      <c r="AD12" s="344" t="s">
        <v>360</v>
      </c>
    </row>
    <row r="13" spans="1:30" ht="15.75" customHeight="1">
      <c r="A13" s="315"/>
      <c r="B13" s="356"/>
      <c r="C13" s="356"/>
      <c r="D13" s="356"/>
      <c r="E13" s="356"/>
      <c r="F13" s="356"/>
      <c r="G13" s="356"/>
      <c r="H13" s="356"/>
      <c r="I13" s="356"/>
      <c r="J13" s="356"/>
      <c r="K13" s="356"/>
      <c r="L13" s="356"/>
      <c r="M13" s="356"/>
      <c r="N13" s="356"/>
      <c r="O13" s="356"/>
      <c r="P13" s="315"/>
      <c r="Q13" s="799"/>
      <c r="R13" s="799"/>
      <c r="S13" s="799"/>
      <c r="T13" s="799"/>
      <c r="U13" s="799"/>
      <c r="V13" s="354"/>
      <c r="W13" s="354"/>
      <c r="X13" s="354"/>
      <c r="Y13" s="354"/>
      <c r="Z13" s="458"/>
      <c r="AA13" s="458"/>
      <c r="AB13" s="458"/>
      <c r="AC13" s="458"/>
      <c r="AD13" s="633"/>
    </row>
    <row r="14" spans="1:30" ht="27.75" customHeight="1">
      <c r="A14" s="826"/>
      <c r="B14" s="1323" t="s">
        <v>132</v>
      </c>
      <c r="C14" s="1323"/>
      <c r="D14" s="1323"/>
      <c r="E14" s="1323"/>
      <c r="F14" s="827"/>
      <c r="G14" s="828"/>
      <c r="H14" s="561"/>
      <c r="I14" s="561"/>
      <c r="J14" s="561"/>
      <c r="K14" s="561"/>
      <c r="L14" s="561"/>
      <c r="M14" s="561"/>
      <c r="N14" s="561" t="s">
        <v>130</v>
      </c>
      <c r="O14" s="561"/>
      <c r="P14" s="561"/>
      <c r="Q14" s="561"/>
      <c r="R14" s="561"/>
      <c r="S14" s="561"/>
      <c r="T14" s="561"/>
      <c r="U14" s="561"/>
      <c r="V14" s="561" t="s">
        <v>131</v>
      </c>
      <c r="W14" s="561"/>
      <c r="X14" s="561"/>
      <c r="Y14" s="561"/>
      <c r="Z14" s="561"/>
      <c r="AA14" s="561"/>
      <c r="AB14" s="561"/>
      <c r="AC14" s="561"/>
      <c r="AD14" s="562"/>
    </row>
    <row r="15" spans="1:30" ht="27.75" customHeight="1">
      <c r="A15" s="819"/>
      <c r="B15" s="1228" t="s">
        <v>133</v>
      </c>
      <c r="C15" s="1228"/>
      <c r="D15" s="1228"/>
      <c r="E15" s="1228"/>
      <c r="F15" s="763"/>
      <c r="G15" s="543"/>
      <c r="H15" s="544"/>
      <c r="I15" s="544"/>
      <c r="J15" s="544"/>
      <c r="K15" s="544"/>
      <c r="L15" s="544" t="s">
        <v>756</v>
      </c>
      <c r="M15" s="544"/>
      <c r="N15" s="544"/>
      <c r="O15" s="544" t="s">
        <v>687</v>
      </c>
      <c r="P15" s="544"/>
      <c r="Q15" s="544"/>
      <c r="R15" s="544" t="s">
        <v>757</v>
      </c>
      <c r="S15" s="544"/>
      <c r="T15" s="544"/>
      <c r="U15" s="544" t="s">
        <v>687</v>
      </c>
      <c r="V15" s="544"/>
      <c r="W15" s="544"/>
      <c r="X15" s="544" t="s">
        <v>758</v>
      </c>
      <c r="Y15" s="544"/>
      <c r="Z15" s="544"/>
      <c r="AA15" s="544"/>
      <c r="AB15" s="544"/>
      <c r="AC15" s="544"/>
      <c r="AD15" s="712"/>
    </row>
    <row r="16" spans="1:30" ht="27.75" customHeight="1">
      <c r="A16" s="819"/>
      <c r="B16" s="1228" t="s">
        <v>134</v>
      </c>
      <c r="C16" s="1228"/>
      <c r="D16" s="1228"/>
      <c r="E16" s="1228"/>
      <c r="F16" s="763"/>
      <c r="G16" s="762"/>
      <c r="H16" s="710" t="s">
        <v>323</v>
      </c>
      <c r="I16" s="544"/>
      <c r="J16" s="544" t="s">
        <v>324</v>
      </c>
      <c r="K16" s="544"/>
      <c r="L16" s="544" t="s">
        <v>325</v>
      </c>
      <c r="M16" s="544"/>
      <c r="N16" s="544" t="s">
        <v>326</v>
      </c>
      <c r="O16" s="566"/>
      <c r="P16" s="566"/>
      <c r="Q16" s="566"/>
      <c r="R16" s="566" t="s">
        <v>742</v>
      </c>
      <c r="S16" s="566"/>
      <c r="T16" s="566" t="s">
        <v>743</v>
      </c>
      <c r="U16" s="566" t="s">
        <v>555</v>
      </c>
      <c r="V16" s="566"/>
      <c r="W16" s="566" t="s">
        <v>742</v>
      </c>
      <c r="X16" s="566"/>
      <c r="Y16" s="566" t="s">
        <v>743</v>
      </c>
      <c r="Z16" s="566" t="s">
        <v>759</v>
      </c>
      <c r="AA16" s="566"/>
      <c r="AB16" s="566" t="s">
        <v>760</v>
      </c>
      <c r="AC16" s="566"/>
      <c r="AD16" s="567"/>
    </row>
    <row r="17" spans="1:30" ht="27.75" customHeight="1">
      <c r="A17" s="819"/>
      <c r="B17" s="1228" t="s">
        <v>135</v>
      </c>
      <c r="C17" s="1228"/>
      <c r="D17" s="1228"/>
      <c r="E17" s="1228"/>
      <c r="F17" s="763"/>
      <c r="G17" s="762"/>
      <c r="H17" s="566"/>
      <c r="I17" s="566"/>
      <c r="J17" s="566"/>
      <c r="K17" s="566"/>
      <c r="L17" s="566"/>
      <c r="M17" s="566"/>
      <c r="N17" s="566"/>
      <c r="O17" s="566"/>
      <c r="P17" s="566"/>
      <c r="Q17" s="566"/>
      <c r="R17" s="566"/>
      <c r="S17" s="566"/>
      <c r="T17" s="566"/>
      <c r="U17" s="566"/>
      <c r="V17" s="566"/>
      <c r="W17" s="566"/>
      <c r="X17" s="566"/>
      <c r="Y17" s="566"/>
      <c r="Z17" s="566"/>
      <c r="AA17" s="566"/>
      <c r="AB17" s="566"/>
      <c r="AC17" s="566"/>
      <c r="AD17" s="567"/>
    </row>
    <row r="18" spans="1:30" ht="27.75" customHeight="1">
      <c r="A18" s="819"/>
      <c r="B18" s="1228" t="s">
        <v>136</v>
      </c>
      <c r="C18" s="1228"/>
      <c r="D18" s="1228"/>
      <c r="E18" s="1228"/>
      <c r="F18" s="763"/>
      <c r="G18" s="762"/>
      <c r="H18" s="566"/>
      <c r="I18" s="566"/>
      <c r="J18" s="566"/>
      <c r="K18" s="566"/>
      <c r="L18" s="566"/>
      <c r="M18" s="566"/>
      <c r="N18" s="566"/>
      <c r="O18" s="566"/>
      <c r="P18" s="566"/>
      <c r="Q18" s="566"/>
      <c r="R18" s="566"/>
      <c r="S18" s="566"/>
      <c r="T18" s="566"/>
      <c r="U18" s="566"/>
      <c r="V18" s="566"/>
      <c r="W18" s="566"/>
      <c r="X18" s="566"/>
      <c r="Y18" s="566"/>
      <c r="Z18" s="566"/>
      <c r="AA18" s="566"/>
      <c r="AB18" s="566"/>
      <c r="AC18" s="566"/>
      <c r="AD18" s="567"/>
    </row>
    <row r="19" spans="1:30" ht="27.75" customHeight="1">
      <c r="A19" s="836"/>
      <c r="B19" s="832"/>
      <c r="C19" s="832"/>
      <c r="D19" s="832"/>
      <c r="E19" s="832"/>
      <c r="F19" s="831"/>
      <c r="G19" s="830"/>
      <c r="H19" s="832"/>
      <c r="I19" s="832"/>
      <c r="J19" s="832"/>
      <c r="K19" s="832"/>
      <c r="L19" s="832"/>
      <c r="M19" s="832"/>
      <c r="N19" s="832"/>
      <c r="O19" s="832"/>
      <c r="P19" s="832"/>
      <c r="Q19" s="832"/>
      <c r="R19" s="832"/>
      <c r="S19" s="832"/>
      <c r="T19" s="832"/>
      <c r="U19" s="832"/>
      <c r="V19" s="832"/>
      <c r="W19" s="832"/>
      <c r="X19" s="832"/>
      <c r="Y19" s="832"/>
      <c r="Z19" s="832"/>
      <c r="AA19" s="832"/>
      <c r="AB19" s="832"/>
      <c r="AC19" s="832"/>
      <c r="AD19" s="815"/>
    </row>
    <row r="20" spans="1:30" ht="27.75" customHeight="1">
      <c r="A20" s="829"/>
      <c r="B20" s="801"/>
      <c r="C20" s="801"/>
      <c r="D20" s="801"/>
      <c r="E20" s="801"/>
      <c r="F20" s="833"/>
      <c r="G20" s="843"/>
      <c r="H20" s="801"/>
      <c r="I20" s="801"/>
      <c r="J20" s="801"/>
      <c r="K20" s="801"/>
      <c r="L20" s="801"/>
      <c r="M20" s="801"/>
      <c r="N20" s="801"/>
      <c r="O20" s="801"/>
      <c r="P20" s="801"/>
      <c r="Q20" s="801"/>
      <c r="R20" s="801"/>
      <c r="S20" s="801"/>
      <c r="T20" s="801"/>
      <c r="U20" s="801"/>
      <c r="V20" s="801"/>
      <c r="W20" s="801"/>
      <c r="X20" s="801"/>
      <c r="Y20" s="801"/>
      <c r="Z20" s="801"/>
      <c r="AA20" s="801"/>
      <c r="AB20" s="801"/>
      <c r="AC20" s="801"/>
      <c r="AD20" s="844"/>
    </row>
    <row r="21" spans="1:30" ht="27.75" customHeight="1">
      <c r="A21" s="829"/>
      <c r="B21" s="1268" t="s">
        <v>112</v>
      </c>
      <c r="C21" s="1268"/>
      <c r="D21" s="1268"/>
      <c r="E21" s="1268"/>
      <c r="F21" s="833"/>
      <c r="G21" s="843"/>
      <c r="H21" s="801"/>
      <c r="I21" s="801"/>
      <c r="J21" s="801"/>
      <c r="K21" s="801"/>
      <c r="L21" s="801"/>
      <c r="M21" s="801"/>
      <c r="N21" s="801"/>
      <c r="O21" s="801"/>
      <c r="P21" s="801"/>
      <c r="Q21" s="801"/>
      <c r="R21" s="801"/>
      <c r="S21" s="801"/>
      <c r="T21" s="801"/>
      <c r="U21" s="801"/>
      <c r="V21" s="801"/>
      <c r="W21" s="801"/>
      <c r="X21" s="801"/>
      <c r="Y21" s="801"/>
      <c r="Z21" s="801"/>
      <c r="AA21" s="801"/>
      <c r="AB21" s="801"/>
      <c r="AC21" s="801"/>
      <c r="AD21" s="844"/>
    </row>
    <row r="22" spans="1:30" ht="27.75" customHeight="1">
      <c r="A22" s="829"/>
      <c r="B22" s="801"/>
      <c r="C22" s="801"/>
      <c r="D22" s="801"/>
      <c r="E22" s="801"/>
      <c r="F22" s="833"/>
      <c r="G22" s="843"/>
      <c r="H22" s="801"/>
      <c r="I22" s="801"/>
      <c r="J22" s="801"/>
      <c r="K22" s="801"/>
      <c r="L22" s="801"/>
      <c r="M22" s="801"/>
      <c r="N22" s="801"/>
      <c r="O22" s="801"/>
      <c r="P22" s="801"/>
      <c r="Q22" s="801"/>
      <c r="R22" s="801"/>
      <c r="S22" s="801"/>
      <c r="T22" s="801"/>
      <c r="U22" s="801"/>
      <c r="V22" s="801"/>
      <c r="W22" s="801"/>
      <c r="X22" s="801"/>
      <c r="Y22" s="801"/>
      <c r="Z22" s="801"/>
      <c r="AA22" s="801"/>
      <c r="AB22" s="801"/>
      <c r="AC22" s="801"/>
      <c r="AD22" s="844"/>
    </row>
    <row r="23" spans="1:30" ht="27.75" customHeight="1">
      <c r="A23" s="816"/>
      <c r="B23" s="817"/>
      <c r="C23" s="817"/>
      <c r="D23" s="817"/>
      <c r="E23" s="817"/>
      <c r="F23" s="835"/>
      <c r="G23" s="834"/>
      <c r="H23" s="817"/>
      <c r="I23" s="817"/>
      <c r="J23" s="817"/>
      <c r="K23" s="817"/>
      <c r="L23" s="817"/>
      <c r="M23" s="817"/>
      <c r="N23" s="817"/>
      <c r="O23" s="817"/>
      <c r="P23" s="817"/>
      <c r="Q23" s="817"/>
      <c r="R23" s="817"/>
      <c r="S23" s="817"/>
      <c r="T23" s="817"/>
      <c r="U23" s="817"/>
      <c r="V23" s="817"/>
      <c r="W23" s="817"/>
      <c r="X23" s="817"/>
      <c r="Y23" s="817"/>
      <c r="Z23" s="817"/>
      <c r="AA23" s="817"/>
      <c r="AB23" s="817"/>
      <c r="AC23" s="817"/>
      <c r="AD23" s="818"/>
    </row>
    <row r="24" spans="1:30" ht="27.75" customHeight="1">
      <c r="A24" s="819"/>
      <c r="B24" s="1228" t="s">
        <v>137</v>
      </c>
      <c r="C24" s="1228"/>
      <c r="D24" s="1228"/>
      <c r="E24" s="1228"/>
      <c r="F24" s="763"/>
      <c r="G24" s="762"/>
      <c r="H24" s="566"/>
      <c r="I24" s="566"/>
      <c r="J24" s="566"/>
      <c r="K24" s="566"/>
      <c r="L24" s="566"/>
      <c r="M24" s="566"/>
      <c r="N24" s="566"/>
      <c r="O24" s="566"/>
      <c r="P24" s="566"/>
      <c r="Q24" s="566"/>
      <c r="R24" s="566"/>
      <c r="S24" s="566"/>
      <c r="T24" s="566"/>
      <c r="U24" s="566"/>
      <c r="V24" s="566"/>
      <c r="W24" s="566"/>
      <c r="X24" s="566"/>
      <c r="Y24" s="566"/>
      <c r="Z24" s="566"/>
      <c r="AA24" s="566"/>
      <c r="AB24" s="566"/>
      <c r="AC24" s="566"/>
      <c r="AD24" s="567"/>
    </row>
    <row r="25" spans="1:30" ht="27.75" customHeight="1">
      <c r="A25" s="836"/>
      <c r="B25" s="832"/>
      <c r="C25" s="832"/>
      <c r="D25" s="832"/>
      <c r="E25" s="832"/>
      <c r="F25" s="831"/>
      <c r="G25" s="762"/>
      <c r="H25" s="566"/>
      <c r="I25" s="566"/>
      <c r="J25" s="566"/>
      <c r="K25" s="566"/>
      <c r="L25" s="566"/>
      <c r="M25" s="566"/>
      <c r="N25" s="566"/>
      <c r="O25" s="566"/>
      <c r="P25" s="566"/>
      <c r="Q25" s="763"/>
      <c r="R25" s="762"/>
      <c r="S25" s="566"/>
      <c r="T25" s="566"/>
      <c r="U25" s="566"/>
      <c r="V25" s="566"/>
      <c r="W25" s="566"/>
      <c r="X25" s="566"/>
      <c r="Y25" s="566"/>
      <c r="Z25" s="566"/>
      <c r="AA25" s="566"/>
      <c r="AB25" s="566"/>
      <c r="AC25" s="566"/>
      <c r="AD25" s="567"/>
    </row>
    <row r="26" spans="1:30" ht="27.75" customHeight="1">
      <c r="A26" s="829"/>
      <c r="B26" s="801"/>
      <c r="C26" s="801"/>
      <c r="D26" s="801"/>
      <c r="E26" s="801"/>
      <c r="F26" s="833"/>
      <c r="G26" s="762"/>
      <c r="H26" s="566"/>
      <c r="I26" s="566"/>
      <c r="J26" s="566"/>
      <c r="K26" s="566"/>
      <c r="L26" s="566"/>
      <c r="M26" s="566"/>
      <c r="N26" s="566"/>
      <c r="O26" s="566"/>
      <c r="P26" s="566"/>
      <c r="Q26" s="763"/>
      <c r="R26" s="762"/>
      <c r="S26" s="566"/>
      <c r="T26" s="566"/>
      <c r="U26" s="566"/>
      <c r="V26" s="566"/>
      <c r="W26" s="566"/>
      <c r="X26" s="566"/>
      <c r="Y26" s="566"/>
      <c r="Z26" s="566"/>
      <c r="AA26" s="566"/>
      <c r="AB26" s="566"/>
      <c r="AC26" s="566"/>
      <c r="AD26" s="567"/>
    </row>
    <row r="27" spans="1:30" ht="27.75" customHeight="1">
      <c r="A27" s="829"/>
      <c r="B27" s="1268" t="s">
        <v>138</v>
      </c>
      <c r="C27" s="1268"/>
      <c r="D27" s="1268"/>
      <c r="E27" s="1268"/>
      <c r="F27" s="833"/>
      <c r="G27" s="762"/>
      <c r="H27" s="566"/>
      <c r="I27" s="566"/>
      <c r="J27" s="566"/>
      <c r="K27" s="566"/>
      <c r="L27" s="566"/>
      <c r="M27" s="566"/>
      <c r="N27" s="566"/>
      <c r="O27" s="566"/>
      <c r="P27" s="566"/>
      <c r="Q27" s="763"/>
      <c r="R27" s="762"/>
      <c r="S27" s="566"/>
      <c r="T27" s="566"/>
      <c r="U27" s="566"/>
      <c r="V27" s="566"/>
      <c r="W27" s="566"/>
      <c r="X27" s="566"/>
      <c r="Y27" s="566"/>
      <c r="Z27" s="566"/>
      <c r="AA27" s="566"/>
      <c r="AB27" s="566"/>
      <c r="AC27" s="566"/>
      <c r="AD27" s="567"/>
    </row>
    <row r="28" spans="1:30" ht="27.75" customHeight="1">
      <c r="A28" s="870" t="s">
        <v>319</v>
      </c>
      <c r="B28" s="1324" t="s">
        <v>139</v>
      </c>
      <c r="C28" s="948"/>
      <c r="D28" s="948"/>
      <c r="E28" s="948"/>
      <c r="F28" s="871" t="s">
        <v>321</v>
      </c>
      <c r="G28" s="762"/>
      <c r="H28" s="566"/>
      <c r="I28" s="566"/>
      <c r="J28" s="566"/>
      <c r="K28" s="566"/>
      <c r="L28" s="566"/>
      <c r="M28" s="566"/>
      <c r="N28" s="566"/>
      <c r="O28" s="566"/>
      <c r="P28" s="566"/>
      <c r="Q28" s="763"/>
      <c r="R28" s="762"/>
      <c r="S28" s="566"/>
      <c r="T28" s="566"/>
      <c r="U28" s="566"/>
      <c r="V28" s="566"/>
      <c r="W28" s="566"/>
      <c r="X28" s="566"/>
      <c r="Y28" s="566"/>
      <c r="Z28" s="566"/>
      <c r="AA28" s="566"/>
      <c r="AB28" s="566"/>
      <c r="AC28" s="566"/>
      <c r="AD28" s="567"/>
    </row>
    <row r="29" spans="1:30" ht="27.75" customHeight="1">
      <c r="A29" s="829"/>
      <c r="B29" s="801"/>
      <c r="C29" s="801"/>
      <c r="D29" s="801"/>
      <c r="E29" s="801"/>
      <c r="F29" s="833"/>
      <c r="G29" s="762"/>
      <c r="H29" s="566"/>
      <c r="I29" s="566"/>
      <c r="J29" s="566"/>
      <c r="K29" s="566"/>
      <c r="L29" s="566"/>
      <c r="M29" s="566"/>
      <c r="N29" s="566"/>
      <c r="O29" s="566"/>
      <c r="P29" s="566"/>
      <c r="Q29" s="763"/>
      <c r="R29" s="762"/>
      <c r="S29" s="566"/>
      <c r="T29" s="566"/>
      <c r="U29" s="566"/>
      <c r="V29" s="566"/>
      <c r="W29" s="566"/>
      <c r="X29" s="566"/>
      <c r="Y29" s="566"/>
      <c r="Z29" s="566"/>
      <c r="AA29" s="566"/>
      <c r="AB29" s="566"/>
      <c r="AC29" s="566"/>
      <c r="AD29" s="567"/>
    </row>
    <row r="30" spans="1:30" ht="27.75" customHeight="1">
      <c r="A30" s="829"/>
      <c r="B30" s="801"/>
      <c r="C30" s="801"/>
      <c r="D30" s="801"/>
      <c r="E30" s="801"/>
      <c r="F30" s="833"/>
      <c r="G30" s="762"/>
      <c r="H30" s="566"/>
      <c r="I30" s="566"/>
      <c r="J30" s="566"/>
      <c r="K30" s="566"/>
      <c r="L30" s="566"/>
      <c r="M30" s="566"/>
      <c r="N30" s="566"/>
      <c r="O30" s="566"/>
      <c r="P30" s="566"/>
      <c r="Q30" s="763"/>
      <c r="R30" s="762"/>
      <c r="S30" s="566"/>
      <c r="T30" s="566"/>
      <c r="U30" s="566"/>
      <c r="V30" s="566"/>
      <c r="W30" s="566"/>
      <c r="X30" s="566"/>
      <c r="Y30" s="566"/>
      <c r="Z30" s="566"/>
      <c r="AA30" s="566"/>
      <c r="AB30" s="566"/>
      <c r="AC30" s="566"/>
      <c r="AD30" s="567"/>
    </row>
    <row r="31" spans="1:30" ht="27.75" customHeight="1">
      <c r="A31" s="816"/>
      <c r="B31" s="817"/>
      <c r="C31" s="817"/>
      <c r="D31" s="817"/>
      <c r="E31" s="817"/>
      <c r="F31" s="835"/>
      <c r="G31" s="762"/>
      <c r="H31" s="566"/>
      <c r="I31" s="566"/>
      <c r="J31" s="566"/>
      <c r="K31" s="566"/>
      <c r="L31" s="566"/>
      <c r="M31" s="566"/>
      <c r="N31" s="566"/>
      <c r="O31" s="566"/>
      <c r="P31" s="566"/>
      <c r="Q31" s="763"/>
      <c r="R31" s="762"/>
      <c r="S31" s="566"/>
      <c r="T31" s="566"/>
      <c r="U31" s="566"/>
      <c r="V31" s="566"/>
      <c r="W31" s="566"/>
      <c r="X31" s="566"/>
      <c r="Y31" s="566"/>
      <c r="Z31" s="566"/>
      <c r="AA31" s="566"/>
      <c r="AB31" s="566"/>
      <c r="AC31" s="566"/>
      <c r="AD31" s="567"/>
    </row>
    <row r="32" spans="1:30" ht="27.75" customHeight="1">
      <c r="A32" s="836"/>
      <c r="B32" s="1271" t="s">
        <v>140</v>
      </c>
      <c r="C32" s="1271"/>
      <c r="D32" s="1271"/>
      <c r="E32" s="1271"/>
      <c r="F32" s="831"/>
      <c r="G32" s="830"/>
      <c r="H32" s="832"/>
      <c r="I32" s="832"/>
      <c r="J32" s="832"/>
      <c r="K32" s="832"/>
      <c r="L32" s="832"/>
      <c r="M32" s="832"/>
      <c r="N32" s="832"/>
      <c r="O32" s="832"/>
      <c r="P32" s="832"/>
      <c r="Q32" s="832"/>
      <c r="R32" s="832"/>
      <c r="S32" s="832"/>
      <c r="T32" s="832"/>
      <c r="U32" s="832"/>
      <c r="V32" s="832"/>
      <c r="W32" s="832"/>
      <c r="X32" s="832"/>
      <c r="Y32" s="832"/>
      <c r="Z32" s="832"/>
      <c r="AA32" s="832"/>
      <c r="AB32" s="832"/>
      <c r="AC32" s="832"/>
      <c r="AD32" s="815"/>
    </row>
    <row r="33" spans="1:30" ht="27.75" customHeight="1">
      <c r="A33" s="823"/>
      <c r="B33" s="1280"/>
      <c r="C33" s="1280"/>
      <c r="D33" s="1280"/>
      <c r="E33" s="1280"/>
      <c r="F33" s="845"/>
      <c r="G33" s="846"/>
      <c r="H33" s="824"/>
      <c r="I33" s="824"/>
      <c r="J33" s="824"/>
      <c r="K33" s="824"/>
      <c r="L33" s="824"/>
      <c r="M33" s="824"/>
      <c r="N33" s="824"/>
      <c r="O33" s="824"/>
      <c r="P33" s="824"/>
      <c r="Q33" s="824"/>
      <c r="R33" s="824"/>
      <c r="S33" s="824"/>
      <c r="T33" s="824"/>
      <c r="U33" s="824"/>
      <c r="V33" s="824"/>
      <c r="W33" s="824"/>
      <c r="X33" s="824"/>
      <c r="Y33" s="824"/>
      <c r="Z33" s="824"/>
      <c r="AA33" s="824"/>
      <c r="AB33" s="824"/>
      <c r="AC33" s="824"/>
      <c r="AD33" s="825"/>
    </row>
    <row r="34" spans="1:30" ht="13.5" customHeight="1">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row>
    <row r="35" spans="1:30" ht="13.5" customHeight="1">
      <c r="A35" s="841" t="s">
        <v>744</v>
      </c>
      <c r="B35" s="556" t="s">
        <v>761</v>
      </c>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row>
    <row r="36" spans="1:30" ht="13.5" customHeight="1">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row>
    <row r="37" ht="4.5" customHeight="1"/>
  </sheetData>
  <mergeCells count="20">
    <mergeCell ref="B32:E33"/>
    <mergeCell ref="B14:E14"/>
    <mergeCell ref="B21:E21"/>
    <mergeCell ref="B24:E24"/>
    <mergeCell ref="B27:E27"/>
    <mergeCell ref="B28:E28"/>
    <mergeCell ref="B15:E15"/>
    <mergeCell ref="B16:E16"/>
    <mergeCell ref="B17:E17"/>
    <mergeCell ref="B18:E18"/>
    <mergeCell ref="R2:T2"/>
    <mergeCell ref="V9:AD10"/>
    <mergeCell ref="R10:U10"/>
    <mergeCell ref="R11:U12"/>
    <mergeCell ref="V11:AC12"/>
    <mergeCell ref="X3:AD3"/>
    <mergeCell ref="A6:D6"/>
    <mergeCell ref="A8:D8"/>
    <mergeCell ref="F5:N6"/>
    <mergeCell ref="F7:L8"/>
  </mergeCells>
  <dataValidations count="1">
    <dataValidation allowBlank="1" showInputMessage="1" showErrorMessage="1" imeMode="off" sqref="I16 K16 M16 Q16 S16 X16 AA16"/>
  </dataValidations>
  <printOptions/>
  <pageMargins left="0.7874015748031497" right="0.5511811023622047" top="0.3937007874015748" bottom="0.3937007874015748"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I42"/>
  <sheetViews>
    <sheetView workbookViewId="0" topLeftCell="A25">
      <selection activeCell="AI31" sqref="AI31"/>
    </sheetView>
  </sheetViews>
  <sheetFormatPr defaultColWidth="9.00390625" defaultRowHeight="12.75"/>
  <cols>
    <col min="1" max="36" width="2.75390625" style="0" customWidth="1"/>
  </cols>
  <sheetData>
    <row r="1" spans="1:35" ht="12">
      <c r="A1" s="315"/>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row>
    <row r="2" spans="1:35" ht="12">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row>
    <row r="3" spans="1:35" ht="12">
      <c r="A3" s="315"/>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row>
    <row r="4" spans="1:35" ht="12">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row>
    <row r="5" spans="1:35" ht="12">
      <c r="A5" s="315"/>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row>
    <row r="6" spans="1:35" ht="30" customHeight="1">
      <c r="A6" s="315"/>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row>
    <row r="7" spans="1:35" ht="30" customHeight="1">
      <c r="A7" s="316"/>
      <c r="B7" s="316"/>
      <c r="C7" s="316"/>
      <c r="D7" s="316"/>
      <c r="E7" s="316"/>
      <c r="F7" s="316"/>
      <c r="G7" s="316"/>
      <c r="H7" s="316"/>
      <c r="I7" s="316"/>
      <c r="J7" s="316"/>
      <c r="K7" s="316"/>
      <c r="L7" s="316"/>
      <c r="M7" s="316"/>
      <c r="N7" s="316"/>
      <c r="O7" s="315"/>
      <c r="P7" s="316" t="s">
        <v>313</v>
      </c>
      <c r="Q7" s="316"/>
      <c r="R7" s="316"/>
      <c r="S7" s="316"/>
      <c r="T7" s="316"/>
      <c r="U7" s="316"/>
      <c r="V7" s="316"/>
      <c r="W7" s="316"/>
      <c r="X7" s="316"/>
      <c r="Y7" s="317" t="s">
        <v>314</v>
      </c>
      <c r="Z7" s="315"/>
      <c r="AA7" s="316"/>
      <c r="AB7" s="316"/>
      <c r="AC7" s="316"/>
      <c r="AD7" s="316"/>
      <c r="AE7" s="316"/>
      <c r="AF7" s="316"/>
      <c r="AG7" s="316"/>
      <c r="AH7" s="316"/>
      <c r="AI7" s="316"/>
    </row>
    <row r="8" spans="1:35" ht="30" customHeight="1">
      <c r="A8" s="315"/>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row>
    <row r="9" spans="1:35" ht="30" customHeight="1">
      <c r="A9" s="316"/>
      <c r="B9" s="316"/>
      <c r="C9" s="316"/>
      <c r="D9" s="316"/>
      <c r="E9" s="316"/>
      <c r="F9" s="316"/>
      <c r="G9" s="316"/>
      <c r="H9" s="316"/>
      <c r="I9" s="316"/>
      <c r="J9" s="316"/>
      <c r="K9" s="316"/>
      <c r="L9" s="316"/>
      <c r="M9" s="316"/>
      <c r="N9" s="316"/>
      <c r="O9" s="316"/>
      <c r="P9" s="316"/>
      <c r="Q9" s="316"/>
      <c r="R9" s="316" t="s">
        <v>315</v>
      </c>
      <c r="S9" s="316"/>
      <c r="T9" s="316"/>
      <c r="U9" s="316"/>
      <c r="V9" s="316"/>
      <c r="W9" s="316"/>
      <c r="X9" s="316"/>
      <c r="Y9" s="316"/>
      <c r="Z9" s="316"/>
      <c r="AA9" s="316"/>
      <c r="AB9" s="316"/>
      <c r="AC9" s="316"/>
      <c r="AD9" s="316"/>
      <c r="AE9" s="316"/>
      <c r="AF9" s="316"/>
      <c r="AG9" s="316"/>
      <c r="AH9" s="316"/>
      <c r="AI9" s="316"/>
    </row>
    <row r="10" spans="1:35" ht="13.5" customHeight="1">
      <c r="A10" s="315"/>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row>
    <row r="11" spans="1:35" ht="13.5" customHeight="1">
      <c r="A11" s="315"/>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row>
    <row r="12" spans="1:35" ht="13.5" customHeight="1">
      <c r="A12" s="315"/>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row>
    <row r="13" spans="1:35" ht="13.5" customHeight="1">
      <c r="A13" s="315"/>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row>
    <row r="14" spans="1:35" ht="13.5" customHeight="1">
      <c r="A14" s="315"/>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row>
    <row r="15" spans="1:35" ht="19.5" customHeight="1">
      <c r="A15" s="318"/>
      <c r="B15" s="318"/>
      <c r="C15" s="318"/>
      <c r="D15" s="318"/>
      <c r="E15" s="318"/>
      <c r="F15" s="318"/>
      <c r="G15" s="318"/>
      <c r="H15" s="318" t="s">
        <v>316</v>
      </c>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row>
    <row r="16" spans="1:35" ht="19.5" customHeight="1">
      <c r="A16" s="318"/>
      <c r="B16" s="318"/>
      <c r="C16" s="318"/>
      <c r="D16" s="318"/>
      <c r="E16" s="318"/>
      <c r="F16" s="318"/>
      <c r="G16" s="318"/>
      <c r="H16" s="318" t="s">
        <v>317</v>
      </c>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row>
    <row r="17" spans="1:35" ht="19.5" customHeight="1">
      <c r="A17" s="318"/>
      <c r="B17" s="318"/>
      <c r="C17" s="318"/>
      <c r="D17" s="318"/>
      <c r="E17" s="318"/>
      <c r="F17" s="318"/>
      <c r="G17" s="318"/>
      <c r="H17" s="318" t="s">
        <v>318</v>
      </c>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row>
    <row r="18" spans="1:35" ht="19.5" customHeight="1">
      <c r="A18" s="315"/>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row>
    <row r="19" spans="1:35" ht="19.5" customHeight="1">
      <c r="A19" s="319"/>
      <c r="B19" s="319"/>
      <c r="C19" s="319"/>
      <c r="D19" s="319"/>
      <c r="E19" s="319"/>
      <c r="F19" s="319"/>
      <c r="G19" s="319"/>
      <c r="H19" s="319"/>
      <c r="I19" s="319"/>
      <c r="J19" s="319"/>
      <c r="K19" s="319"/>
      <c r="L19" s="319"/>
      <c r="M19" s="319"/>
      <c r="N19" s="319"/>
      <c r="O19" s="319"/>
      <c r="P19" s="319"/>
      <c r="Q19" s="319"/>
      <c r="R19" s="320"/>
      <c r="S19" s="319"/>
      <c r="T19" s="319"/>
      <c r="U19" s="319"/>
      <c r="V19" s="319"/>
      <c r="W19" s="319"/>
      <c r="X19" s="319"/>
      <c r="Y19" s="319"/>
      <c r="Z19" s="319"/>
      <c r="AA19" s="319"/>
      <c r="AB19" s="319"/>
      <c r="AC19" s="319"/>
      <c r="AD19" s="319"/>
      <c r="AE19" s="319"/>
      <c r="AF19" s="319"/>
      <c r="AG19" s="319"/>
      <c r="AH19" s="319"/>
      <c r="AI19" s="319"/>
    </row>
    <row r="20" spans="1:35" ht="15" customHeight="1">
      <c r="A20" s="319"/>
      <c r="B20" s="319"/>
      <c r="C20" s="319"/>
      <c r="D20" s="319"/>
      <c r="E20" s="319"/>
      <c r="F20" s="319"/>
      <c r="G20" s="319" t="s">
        <v>1164</v>
      </c>
      <c r="H20" s="319"/>
      <c r="I20" s="319"/>
      <c r="J20" s="319"/>
      <c r="K20" s="319"/>
      <c r="L20" s="319"/>
      <c r="M20" s="319"/>
      <c r="N20" s="319"/>
      <c r="O20" s="319"/>
      <c r="P20" s="319"/>
      <c r="Q20" s="319"/>
      <c r="R20" s="321"/>
      <c r="S20" s="319"/>
      <c r="T20" s="319"/>
      <c r="U20" s="319"/>
      <c r="V20" s="319"/>
      <c r="W20" s="319"/>
      <c r="X20" s="319"/>
      <c r="Y20" s="319"/>
      <c r="Z20" s="319"/>
      <c r="AA20" s="319"/>
      <c r="AB20" s="319"/>
      <c r="AC20" s="319"/>
      <c r="AD20" s="319"/>
      <c r="AE20" s="319"/>
      <c r="AF20" s="319"/>
      <c r="AG20" s="319"/>
      <c r="AH20" s="319"/>
      <c r="AI20" s="319"/>
    </row>
    <row r="21" spans="1:35" s="54" customFormat="1" ht="19.5" customHeight="1">
      <c r="A21" s="318"/>
      <c r="B21" s="318"/>
      <c r="C21" s="318"/>
      <c r="D21" s="318"/>
      <c r="E21" s="318"/>
      <c r="F21" s="318"/>
      <c r="G21" s="911"/>
      <c r="H21" s="984" t="s">
        <v>1154</v>
      </c>
      <c r="I21" s="985"/>
      <c r="J21" s="985"/>
      <c r="K21" s="985"/>
      <c r="L21" s="985"/>
      <c r="M21" s="986"/>
      <c r="N21" s="984" t="s">
        <v>1153</v>
      </c>
      <c r="O21" s="985"/>
      <c r="P21" s="985"/>
      <c r="Q21" s="985"/>
      <c r="R21" s="985"/>
      <c r="S21" s="986"/>
      <c r="T21" s="984" t="s">
        <v>1176</v>
      </c>
      <c r="U21" s="985"/>
      <c r="V21" s="985"/>
      <c r="W21" s="985"/>
      <c r="X21" s="985"/>
      <c r="Y21" s="985"/>
      <c r="Z21" s="985"/>
      <c r="AA21" s="985"/>
      <c r="AB21" s="985"/>
      <c r="AC21" s="985"/>
      <c r="AD21" s="985"/>
      <c r="AE21" s="986"/>
      <c r="AF21" s="318"/>
      <c r="AG21" s="318"/>
      <c r="AH21" s="318"/>
      <c r="AI21" s="318"/>
    </row>
    <row r="22" spans="1:35" s="54" customFormat="1" ht="19.5" customHeight="1">
      <c r="A22" s="318"/>
      <c r="B22" s="318"/>
      <c r="C22" s="318"/>
      <c r="D22" s="318"/>
      <c r="E22" s="318"/>
      <c r="F22" s="318"/>
      <c r="G22" s="911">
        <v>1</v>
      </c>
      <c r="H22" s="987" t="s">
        <v>1147</v>
      </c>
      <c r="I22" s="988"/>
      <c r="J22" s="988"/>
      <c r="K22" s="988"/>
      <c r="L22" s="988"/>
      <c r="M22" s="989"/>
      <c r="N22" s="997" t="s">
        <v>1175</v>
      </c>
      <c r="O22" s="990"/>
      <c r="P22" s="990"/>
      <c r="Q22" s="990"/>
      <c r="R22" s="990"/>
      <c r="S22" s="991"/>
      <c r="T22" s="915" t="s">
        <v>1155</v>
      </c>
      <c r="U22" s="905"/>
      <c r="V22" s="905"/>
      <c r="W22" s="905"/>
      <c r="X22" s="905"/>
      <c r="Y22" s="905"/>
      <c r="Z22" s="905"/>
      <c r="AA22" s="905"/>
      <c r="AB22" s="905"/>
      <c r="AC22" s="905"/>
      <c r="AD22" s="905"/>
      <c r="AE22" s="906"/>
      <c r="AF22" s="318"/>
      <c r="AG22" s="318"/>
      <c r="AH22" s="318"/>
      <c r="AI22" s="318"/>
    </row>
    <row r="23" spans="1:35" s="54" customFormat="1" ht="19.5" customHeight="1">
      <c r="A23" s="318"/>
      <c r="B23" s="318"/>
      <c r="C23" s="318"/>
      <c r="D23" s="318"/>
      <c r="E23" s="318"/>
      <c r="F23" s="318"/>
      <c r="G23" s="911">
        <v>2</v>
      </c>
      <c r="H23" s="987" t="s">
        <v>1148</v>
      </c>
      <c r="I23" s="988"/>
      <c r="J23" s="988"/>
      <c r="K23" s="988"/>
      <c r="L23" s="988"/>
      <c r="M23" s="989"/>
      <c r="N23" s="992"/>
      <c r="O23" s="993"/>
      <c r="P23" s="993"/>
      <c r="Q23" s="993"/>
      <c r="R23" s="993"/>
      <c r="S23" s="983"/>
      <c r="T23" s="915" t="s">
        <v>1160</v>
      </c>
      <c r="U23" s="905"/>
      <c r="V23" s="905"/>
      <c r="W23" s="905"/>
      <c r="X23" s="905"/>
      <c r="Y23" s="905"/>
      <c r="Z23" s="905"/>
      <c r="AA23" s="905"/>
      <c r="AB23" s="905"/>
      <c r="AC23" s="905"/>
      <c r="AD23" s="905"/>
      <c r="AE23" s="906"/>
      <c r="AF23" s="318"/>
      <c r="AG23" s="318"/>
      <c r="AH23" s="318"/>
      <c r="AI23" s="318"/>
    </row>
    <row r="24" spans="1:35" s="54" customFormat="1" ht="19.5" customHeight="1">
      <c r="A24" s="318"/>
      <c r="B24" s="318"/>
      <c r="C24" s="318"/>
      <c r="D24" s="318"/>
      <c r="E24" s="318"/>
      <c r="F24" s="318"/>
      <c r="G24" s="911">
        <v>3</v>
      </c>
      <c r="H24" s="987" t="s">
        <v>1149</v>
      </c>
      <c r="I24" s="988"/>
      <c r="J24" s="988"/>
      <c r="K24" s="988"/>
      <c r="L24" s="988"/>
      <c r="M24" s="989"/>
      <c r="N24" s="992"/>
      <c r="O24" s="993"/>
      <c r="P24" s="993"/>
      <c r="Q24" s="993"/>
      <c r="R24" s="993"/>
      <c r="S24" s="983"/>
      <c r="T24" s="915" t="s">
        <v>1156</v>
      </c>
      <c r="U24" s="905"/>
      <c r="V24" s="905"/>
      <c r="W24" s="905"/>
      <c r="X24" s="905"/>
      <c r="Y24" s="905"/>
      <c r="Z24" s="905"/>
      <c r="AA24" s="905"/>
      <c r="AB24" s="905"/>
      <c r="AC24" s="905"/>
      <c r="AD24" s="905"/>
      <c r="AE24" s="906"/>
      <c r="AF24" s="318"/>
      <c r="AG24" s="318"/>
      <c r="AH24" s="318"/>
      <c r="AI24" s="318"/>
    </row>
    <row r="25" spans="1:35" s="54" customFormat="1" ht="19.5" customHeight="1">
      <c r="A25" s="318"/>
      <c r="B25" s="318"/>
      <c r="C25" s="318"/>
      <c r="D25" s="318"/>
      <c r="E25" s="318"/>
      <c r="F25" s="318"/>
      <c r="G25" s="911">
        <v>4</v>
      </c>
      <c r="H25" s="987" t="s">
        <v>1150</v>
      </c>
      <c r="I25" s="988"/>
      <c r="J25" s="988"/>
      <c r="K25" s="988"/>
      <c r="L25" s="988"/>
      <c r="M25" s="989"/>
      <c r="N25" s="992"/>
      <c r="O25" s="993"/>
      <c r="P25" s="993"/>
      <c r="Q25" s="993"/>
      <c r="R25" s="993"/>
      <c r="S25" s="983"/>
      <c r="T25" s="915" t="s">
        <v>1161</v>
      </c>
      <c r="U25" s="905"/>
      <c r="V25" s="905"/>
      <c r="W25" s="905"/>
      <c r="X25" s="905"/>
      <c r="Y25" s="905"/>
      <c r="Z25" s="905"/>
      <c r="AA25" s="905"/>
      <c r="AB25" s="905"/>
      <c r="AC25" s="905"/>
      <c r="AD25" s="905"/>
      <c r="AE25" s="906"/>
      <c r="AF25" s="318"/>
      <c r="AG25" s="318"/>
      <c r="AH25" s="318"/>
      <c r="AI25" s="318"/>
    </row>
    <row r="26" spans="1:35" s="54" customFormat="1" ht="19.5" customHeight="1">
      <c r="A26" s="318"/>
      <c r="B26" s="318"/>
      <c r="C26" s="318"/>
      <c r="D26" s="318"/>
      <c r="E26" s="318"/>
      <c r="F26" s="318"/>
      <c r="G26" s="911">
        <v>5</v>
      </c>
      <c r="H26" s="987" t="s">
        <v>1151</v>
      </c>
      <c r="I26" s="988"/>
      <c r="J26" s="988"/>
      <c r="K26" s="988"/>
      <c r="L26" s="988"/>
      <c r="M26" s="989"/>
      <c r="N26" s="992"/>
      <c r="O26" s="993"/>
      <c r="P26" s="993"/>
      <c r="Q26" s="993"/>
      <c r="R26" s="993"/>
      <c r="S26" s="983"/>
      <c r="T26" s="915" t="s">
        <v>1157</v>
      </c>
      <c r="U26" s="905"/>
      <c r="V26" s="905"/>
      <c r="W26" s="905"/>
      <c r="X26" s="905"/>
      <c r="Y26" s="905"/>
      <c r="Z26" s="905"/>
      <c r="AA26" s="905"/>
      <c r="AB26" s="905"/>
      <c r="AC26" s="905"/>
      <c r="AD26" s="905"/>
      <c r="AE26" s="906"/>
      <c r="AF26" s="318"/>
      <c r="AG26" s="318"/>
      <c r="AH26" s="318"/>
      <c r="AI26" s="318"/>
    </row>
    <row r="27" spans="1:35" s="54" customFormat="1" ht="19.5" customHeight="1">
      <c r="A27" s="318"/>
      <c r="B27" s="318"/>
      <c r="C27" s="318"/>
      <c r="D27" s="318"/>
      <c r="E27" s="318"/>
      <c r="F27" s="318"/>
      <c r="G27" s="911">
        <v>6</v>
      </c>
      <c r="H27" s="987" t="s">
        <v>1152</v>
      </c>
      <c r="I27" s="988"/>
      <c r="J27" s="988"/>
      <c r="K27" s="988"/>
      <c r="L27" s="988"/>
      <c r="M27" s="989"/>
      <c r="N27" s="992"/>
      <c r="O27" s="993"/>
      <c r="P27" s="993"/>
      <c r="Q27" s="993"/>
      <c r="R27" s="993"/>
      <c r="S27" s="983"/>
      <c r="T27" s="915" t="s">
        <v>1158</v>
      </c>
      <c r="U27" s="905"/>
      <c r="V27" s="905"/>
      <c r="W27" s="905"/>
      <c r="X27" s="905"/>
      <c r="Y27" s="905"/>
      <c r="Z27" s="905"/>
      <c r="AA27" s="905"/>
      <c r="AB27" s="905"/>
      <c r="AC27" s="905"/>
      <c r="AD27" s="905"/>
      <c r="AE27" s="906"/>
      <c r="AF27" s="318"/>
      <c r="AG27" s="318"/>
      <c r="AH27" s="318"/>
      <c r="AI27" s="318"/>
    </row>
    <row r="28" spans="1:35" s="54" customFormat="1" ht="19.5" customHeight="1">
      <c r="A28" s="318"/>
      <c r="B28" s="318"/>
      <c r="C28" s="318"/>
      <c r="D28" s="318"/>
      <c r="E28" s="318"/>
      <c r="F28" s="318"/>
      <c r="G28" s="911">
        <v>7</v>
      </c>
      <c r="H28" s="987" t="s">
        <v>1171</v>
      </c>
      <c r="I28" s="988"/>
      <c r="J28" s="988"/>
      <c r="K28" s="988"/>
      <c r="L28" s="988"/>
      <c r="M28" s="989"/>
      <c r="N28" s="992"/>
      <c r="O28" s="993"/>
      <c r="P28" s="993"/>
      <c r="Q28" s="993"/>
      <c r="R28" s="993"/>
      <c r="S28" s="983"/>
      <c r="T28" s="915" t="s">
        <v>1162</v>
      </c>
      <c r="U28" s="905"/>
      <c r="V28" s="905"/>
      <c r="W28" s="905"/>
      <c r="X28" s="905"/>
      <c r="Y28" s="905"/>
      <c r="Z28" s="905"/>
      <c r="AA28" s="905"/>
      <c r="AB28" s="905"/>
      <c r="AC28" s="905"/>
      <c r="AD28" s="905"/>
      <c r="AE28" s="906"/>
      <c r="AF28" s="318"/>
      <c r="AG28" s="318"/>
      <c r="AH28" s="318"/>
      <c r="AI28" s="318"/>
    </row>
    <row r="29" spans="1:35" s="54" customFormat="1" ht="19.5" customHeight="1">
      <c r="A29" s="318"/>
      <c r="B29" s="318"/>
      <c r="C29" s="318"/>
      <c r="D29" s="318"/>
      <c r="E29" s="318"/>
      <c r="F29" s="318"/>
      <c r="G29" s="911">
        <v>8</v>
      </c>
      <c r="H29" s="987" t="s">
        <v>1172</v>
      </c>
      <c r="I29" s="988"/>
      <c r="J29" s="988"/>
      <c r="K29" s="988"/>
      <c r="L29" s="988"/>
      <c r="M29" s="989"/>
      <c r="N29" s="992"/>
      <c r="O29" s="993"/>
      <c r="P29" s="993"/>
      <c r="Q29" s="993"/>
      <c r="R29" s="993"/>
      <c r="S29" s="983"/>
      <c r="T29" s="915" t="s">
        <v>1159</v>
      </c>
      <c r="U29" s="905"/>
      <c r="V29" s="905"/>
      <c r="W29" s="905"/>
      <c r="X29" s="905"/>
      <c r="Y29" s="905"/>
      <c r="Z29" s="905"/>
      <c r="AA29" s="905"/>
      <c r="AB29" s="905"/>
      <c r="AC29" s="905"/>
      <c r="AD29" s="905"/>
      <c r="AE29" s="906"/>
      <c r="AF29" s="318"/>
      <c r="AG29" s="318"/>
      <c r="AH29" s="318"/>
      <c r="AI29" s="318"/>
    </row>
    <row r="30" spans="1:35" s="54" customFormat="1" ht="19.5" customHeight="1">
      <c r="A30" s="318"/>
      <c r="B30" s="318"/>
      <c r="C30" s="318"/>
      <c r="D30" s="318"/>
      <c r="E30" s="318"/>
      <c r="F30" s="318"/>
      <c r="G30" s="912">
        <v>9</v>
      </c>
      <c r="H30" s="974" t="s">
        <v>1173</v>
      </c>
      <c r="I30" s="975"/>
      <c r="J30" s="975"/>
      <c r="K30" s="975"/>
      <c r="L30" s="975"/>
      <c r="M30" s="976"/>
      <c r="N30" s="992"/>
      <c r="O30" s="993"/>
      <c r="P30" s="993"/>
      <c r="Q30" s="993"/>
      <c r="R30" s="993"/>
      <c r="S30" s="983"/>
      <c r="T30" s="915" t="s">
        <v>1163</v>
      </c>
      <c r="U30" s="905"/>
      <c r="V30" s="905"/>
      <c r="W30" s="905"/>
      <c r="X30" s="905"/>
      <c r="Y30" s="905"/>
      <c r="Z30" s="905"/>
      <c r="AA30" s="905"/>
      <c r="AB30" s="905"/>
      <c r="AC30" s="905"/>
      <c r="AD30" s="905"/>
      <c r="AE30" s="906"/>
      <c r="AF30" s="318"/>
      <c r="AG30" s="318"/>
      <c r="AH30" s="318"/>
      <c r="AI30" s="318"/>
    </row>
    <row r="31" spans="1:35" s="54" customFormat="1" ht="19.5" customHeight="1">
      <c r="A31" s="318"/>
      <c r="B31" s="318"/>
      <c r="C31" s="318"/>
      <c r="D31" s="318"/>
      <c r="E31" s="318"/>
      <c r="F31" s="318"/>
      <c r="G31" s="913">
        <v>10</v>
      </c>
      <c r="H31" s="994" t="s">
        <v>1174</v>
      </c>
      <c r="I31" s="995"/>
      <c r="J31" s="995"/>
      <c r="K31" s="995"/>
      <c r="L31" s="995"/>
      <c r="M31" s="996"/>
      <c r="N31" s="992"/>
      <c r="O31" s="993"/>
      <c r="P31" s="993"/>
      <c r="Q31" s="993"/>
      <c r="R31" s="993"/>
      <c r="S31" s="983"/>
      <c r="T31" s="915" t="s">
        <v>1169</v>
      </c>
      <c r="U31" s="905"/>
      <c r="V31" s="905"/>
      <c r="W31" s="905"/>
      <c r="X31" s="905"/>
      <c r="Y31" s="905"/>
      <c r="Z31" s="905"/>
      <c r="AA31" s="905"/>
      <c r="AB31" s="905"/>
      <c r="AC31" s="905"/>
      <c r="AD31" s="905"/>
      <c r="AE31" s="906"/>
      <c r="AF31" s="318"/>
      <c r="AG31" s="318"/>
      <c r="AH31" s="318"/>
      <c r="AI31" s="318"/>
    </row>
    <row r="32" spans="1:35" s="54" customFormat="1" ht="24" customHeight="1">
      <c r="A32" s="318"/>
      <c r="B32" s="318"/>
      <c r="C32" s="318"/>
      <c r="D32" s="318"/>
      <c r="E32" s="318"/>
      <c r="F32" s="318"/>
      <c r="G32" s="913">
        <v>11</v>
      </c>
      <c r="H32" s="769"/>
      <c r="I32" s="914"/>
      <c r="J32" s="914"/>
      <c r="K32" s="914"/>
      <c r="L32" s="914"/>
      <c r="M32" s="914"/>
      <c r="N32" s="992"/>
      <c r="O32" s="993"/>
      <c r="P32" s="993"/>
      <c r="Q32" s="993"/>
      <c r="R32" s="993"/>
      <c r="S32" s="983"/>
      <c r="T32" s="915" t="s">
        <v>1170</v>
      </c>
      <c r="U32" s="905"/>
      <c r="V32" s="905"/>
      <c r="W32" s="905"/>
      <c r="X32" s="905"/>
      <c r="Y32" s="905"/>
      <c r="Z32" s="905"/>
      <c r="AA32" s="905"/>
      <c r="AB32" s="905"/>
      <c r="AC32" s="905"/>
      <c r="AD32" s="905"/>
      <c r="AE32" s="906"/>
      <c r="AF32" s="318"/>
      <c r="AG32" s="318"/>
      <c r="AH32" s="318"/>
      <c r="AI32" s="318"/>
    </row>
    <row r="33" spans="1:35" s="54" customFormat="1" ht="24" customHeight="1">
      <c r="A33" s="318"/>
      <c r="B33" s="318"/>
      <c r="C33" s="318"/>
      <c r="D33" s="318"/>
      <c r="E33" s="318"/>
      <c r="F33" s="318"/>
      <c r="G33" s="1008">
        <v>12</v>
      </c>
      <c r="H33" s="1008"/>
      <c r="I33" s="910"/>
      <c r="J33" s="910"/>
      <c r="K33" s="910"/>
      <c r="L33" s="910"/>
      <c r="M33" s="910"/>
      <c r="N33" s="907"/>
      <c r="O33" s="908"/>
      <c r="P33" s="908"/>
      <c r="Q33" s="908"/>
      <c r="R33" s="908"/>
      <c r="S33" s="908"/>
      <c r="T33" s="1009" t="s">
        <v>1177</v>
      </c>
      <c r="U33" s="908"/>
      <c r="V33" s="908"/>
      <c r="W33" s="908"/>
      <c r="X33" s="908"/>
      <c r="Y33" s="908"/>
      <c r="Z33" s="908"/>
      <c r="AA33" s="908"/>
      <c r="AB33" s="908"/>
      <c r="AC33" s="908"/>
      <c r="AD33" s="908"/>
      <c r="AE33" s="909"/>
      <c r="AF33" s="318"/>
      <c r="AG33" s="318"/>
      <c r="AH33" s="318"/>
      <c r="AI33" s="318"/>
    </row>
    <row r="34" spans="1:35" s="54" customFormat="1" ht="24" customHeight="1">
      <c r="A34" s="318"/>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row>
    <row r="35" spans="1:35" s="54" customFormat="1" ht="19.5" customHeight="1">
      <c r="A35" s="318"/>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row>
    <row r="36" spans="1:35" s="54" customFormat="1" ht="19.5" customHeight="1">
      <c r="A36" s="318"/>
      <c r="B36" s="318"/>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row>
    <row r="37" spans="1:35" s="54" customFormat="1" ht="19.5" customHeight="1">
      <c r="A37" s="318"/>
      <c r="B37" s="318"/>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row>
    <row r="38" spans="1:35" s="54" customFormat="1" ht="19.5" customHeight="1">
      <c r="A38" s="318"/>
      <c r="B38" s="318"/>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row>
    <row r="39" spans="1:35" s="54" customFormat="1" ht="24.75" customHeight="1" thickBot="1">
      <c r="A39" s="321"/>
      <c r="B39" s="321"/>
      <c r="C39" s="321"/>
      <c r="D39" s="323"/>
      <c r="E39" s="323"/>
      <c r="F39" s="323"/>
      <c r="G39" s="323"/>
      <c r="H39" s="323"/>
      <c r="I39" s="323"/>
      <c r="J39" s="323"/>
      <c r="K39" s="323"/>
      <c r="L39" s="323"/>
      <c r="M39" s="323"/>
      <c r="N39" s="323"/>
      <c r="O39" s="323"/>
      <c r="P39" s="323"/>
      <c r="Q39" s="323"/>
      <c r="R39" s="323">
        <f>'初期入力'!E21</f>
        <v>0</v>
      </c>
      <c r="S39" s="323"/>
      <c r="T39" s="323"/>
      <c r="U39" s="323"/>
      <c r="V39" s="323"/>
      <c r="W39" s="323"/>
      <c r="X39" s="323"/>
      <c r="Y39" s="323"/>
      <c r="Z39" s="323"/>
      <c r="AA39" s="323"/>
      <c r="AB39" s="323"/>
      <c r="AC39" s="323"/>
      <c r="AD39" s="323"/>
      <c r="AE39" s="323"/>
      <c r="AF39" s="323"/>
      <c r="AG39" s="323"/>
      <c r="AH39" s="321"/>
      <c r="AI39" s="321"/>
    </row>
    <row r="40" spans="1:35" s="54" customFormat="1" ht="24.75" customHeight="1" thickTop="1">
      <c r="A40" s="318"/>
      <c r="B40" s="318"/>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row>
    <row r="41" spans="1:35" s="54" customFormat="1" ht="24.75" customHeight="1">
      <c r="A41" s="318"/>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row>
    <row r="42" spans="1:35" s="54" customFormat="1" ht="24.75" customHeight="1">
      <c r="A42" s="318"/>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row>
    <row r="44" ht="13.5" customHeight="1"/>
  </sheetData>
  <mergeCells count="14">
    <mergeCell ref="H30:M30"/>
    <mergeCell ref="H21:M21"/>
    <mergeCell ref="H28:M28"/>
    <mergeCell ref="H29:M29"/>
    <mergeCell ref="H31:M31"/>
    <mergeCell ref="N22:S32"/>
    <mergeCell ref="N21:S21"/>
    <mergeCell ref="T21:AE21"/>
    <mergeCell ref="H26:M26"/>
    <mergeCell ref="H27:M27"/>
    <mergeCell ref="H22:M22"/>
    <mergeCell ref="H23:M23"/>
    <mergeCell ref="H24:M24"/>
    <mergeCell ref="H25:M25"/>
  </mergeCells>
  <printOptions/>
  <pageMargins left="0.7874015748031497" right="0.7874015748031497" top="0.3937007874015748" bottom="0.3937007874015748" header="0" footer="0"/>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AZ55"/>
  <sheetViews>
    <sheetView workbookViewId="0" topLeftCell="A1">
      <selection activeCell="AB5" sqref="AB5"/>
    </sheetView>
  </sheetViews>
  <sheetFormatPr defaultColWidth="9.00390625" defaultRowHeight="12.75"/>
  <cols>
    <col min="1" max="5" width="2.625" style="872" customWidth="1"/>
    <col min="6" max="6" width="2.375" style="872" customWidth="1"/>
    <col min="7" max="9" width="2.625" style="872" customWidth="1"/>
    <col min="10" max="21" width="2.00390625" style="872" customWidth="1"/>
    <col min="22" max="22" width="1.25" style="872" customWidth="1"/>
    <col min="23" max="27" width="2.00390625" style="872" customWidth="1"/>
    <col min="28" max="28" width="1.12109375" style="872" customWidth="1"/>
    <col min="29" max="29" width="2.625" style="872" customWidth="1"/>
    <col min="30" max="30" width="1.00390625" style="872" customWidth="1"/>
    <col min="31" max="31" width="2.00390625" style="872" customWidth="1"/>
    <col min="32" max="32" width="2.375" style="872" customWidth="1"/>
    <col min="33" max="44" width="2.625" style="872" customWidth="1"/>
    <col min="45" max="45" width="3.375" style="872" customWidth="1"/>
    <col min="46" max="47" width="2.625" style="872" customWidth="1"/>
    <col min="48" max="16384" width="2.00390625" style="872" customWidth="1"/>
  </cols>
  <sheetData>
    <row r="1" spans="1:47" ht="17.25" customHeight="1">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301"/>
      <c r="AA1" s="897"/>
      <c r="AB1" s="897"/>
      <c r="AC1" s="897"/>
      <c r="AD1" s="897"/>
      <c r="AE1" s="897"/>
      <c r="AF1" s="897"/>
      <c r="AG1" s="305"/>
      <c r="AH1" s="305"/>
      <c r="AI1" s="305"/>
      <c r="AJ1" s="305"/>
      <c r="AK1" s="305"/>
      <c r="AL1" s="305"/>
      <c r="AM1" s="305"/>
      <c r="AN1" s="305"/>
      <c r="AO1" s="305"/>
      <c r="AP1" s="305"/>
      <c r="AQ1" s="305"/>
      <c r="AR1" s="305"/>
      <c r="AS1" s="304"/>
      <c r="AT1" s="304"/>
      <c r="AU1" s="294"/>
    </row>
    <row r="2" spans="1:47" ht="14.25" customHeight="1">
      <c r="A2" s="284"/>
      <c r="B2" s="284"/>
      <c r="C2" s="284"/>
      <c r="D2" s="284"/>
      <c r="E2" s="284"/>
      <c r="F2" s="284"/>
      <c r="G2" s="284"/>
      <c r="H2" s="284"/>
      <c r="I2" s="284"/>
      <c r="J2" s="284"/>
      <c r="K2" s="284"/>
      <c r="L2" s="284"/>
      <c r="M2" s="284"/>
      <c r="N2" s="284"/>
      <c r="O2" s="284"/>
      <c r="P2" s="284"/>
      <c r="Q2" s="284"/>
      <c r="R2" s="284"/>
      <c r="S2" s="284"/>
      <c r="T2" s="284"/>
      <c r="U2" s="284"/>
      <c r="V2" s="284"/>
      <c r="W2" s="284"/>
      <c r="X2" s="284"/>
      <c r="Y2" s="284"/>
      <c r="Z2" s="898"/>
      <c r="AA2" s="1370" t="s">
        <v>128</v>
      </c>
      <c r="AB2" s="1371"/>
      <c r="AC2" s="1371"/>
      <c r="AD2" s="1371"/>
      <c r="AE2" s="1371"/>
      <c r="AF2" s="1372"/>
      <c r="AG2" s="1376"/>
      <c r="AH2" s="1377"/>
      <c r="AI2" s="1377"/>
      <c r="AJ2" s="1377"/>
      <c r="AK2" s="1377"/>
      <c r="AL2" s="1377"/>
      <c r="AM2" s="1377"/>
      <c r="AN2" s="1377"/>
      <c r="AO2" s="1377"/>
      <c r="AP2" s="1377"/>
      <c r="AQ2" s="1377"/>
      <c r="AR2" s="1378"/>
      <c r="AS2" s="303"/>
      <c r="AT2" s="304"/>
      <c r="AU2" s="294"/>
    </row>
    <row r="3" spans="1:47" ht="17.25" customHeight="1">
      <c r="A3" s="284"/>
      <c r="B3" s="284"/>
      <c r="C3" s="284"/>
      <c r="D3" s="284"/>
      <c r="E3" s="284"/>
      <c r="F3" s="284"/>
      <c r="G3" s="284"/>
      <c r="H3" s="284"/>
      <c r="I3" s="284"/>
      <c r="J3" s="284"/>
      <c r="K3" s="284"/>
      <c r="L3" s="284"/>
      <c r="M3" s="284"/>
      <c r="N3" s="284"/>
      <c r="O3" s="284"/>
      <c r="P3" s="284"/>
      <c r="Q3" s="284"/>
      <c r="R3" s="284"/>
      <c r="S3" s="284"/>
      <c r="T3" s="284"/>
      <c r="U3" s="284"/>
      <c r="V3" s="284"/>
      <c r="W3" s="284"/>
      <c r="X3" s="284"/>
      <c r="Y3" s="284"/>
      <c r="Z3" s="899"/>
      <c r="AA3" s="1373"/>
      <c r="AB3" s="1374"/>
      <c r="AC3" s="1374"/>
      <c r="AD3" s="1374"/>
      <c r="AE3" s="1374"/>
      <c r="AF3" s="1375"/>
      <c r="AG3" s="1379"/>
      <c r="AH3" s="1380"/>
      <c r="AI3" s="1380"/>
      <c r="AJ3" s="1380"/>
      <c r="AK3" s="1380"/>
      <c r="AL3" s="1380"/>
      <c r="AM3" s="1380"/>
      <c r="AN3" s="1380"/>
      <c r="AO3" s="1380"/>
      <c r="AP3" s="1380"/>
      <c r="AQ3" s="1380"/>
      <c r="AR3" s="1381"/>
      <c r="AS3" s="303"/>
      <c r="AT3" s="304"/>
      <c r="AU3" s="294"/>
    </row>
    <row r="4" spans="1:47" ht="11.25" customHeight="1">
      <c r="A4" s="284"/>
      <c r="B4" s="284"/>
      <c r="C4" s="284"/>
      <c r="D4" s="284"/>
      <c r="E4" s="284"/>
      <c r="F4" s="284"/>
      <c r="G4" s="284"/>
      <c r="H4" s="284"/>
      <c r="I4" s="284"/>
      <c r="J4" s="284"/>
      <c r="K4" s="284"/>
      <c r="L4" s="284"/>
      <c r="M4" s="284"/>
      <c r="N4" s="284"/>
      <c r="O4" s="284"/>
      <c r="P4" s="284"/>
      <c r="Q4" s="284"/>
      <c r="R4" s="284"/>
      <c r="S4" s="284"/>
      <c r="T4" s="284"/>
      <c r="U4" s="284"/>
      <c r="V4" s="284"/>
      <c r="W4" s="284"/>
      <c r="X4" s="284"/>
      <c r="Y4" s="284"/>
      <c r="Z4" s="306"/>
      <c r="AA4" s="896"/>
      <c r="AB4" s="896"/>
      <c r="AC4" s="896"/>
      <c r="AD4" s="896"/>
      <c r="AE4" s="896"/>
      <c r="AF4" s="896"/>
      <c r="AG4" s="302"/>
      <c r="AH4" s="302"/>
      <c r="AI4" s="1377"/>
      <c r="AJ4" s="1377"/>
      <c r="AK4" s="1377"/>
      <c r="AL4" s="1377"/>
      <c r="AM4" s="1377"/>
      <c r="AN4" s="1377"/>
      <c r="AO4" s="1377"/>
      <c r="AP4" s="1377"/>
      <c r="AQ4" s="1377"/>
      <c r="AR4" s="1377"/>
      <c r="AS4" s="304"/>
      <c r="AT4" s="304"/>
      <c r="AU4" s="294"/>
    </row>
    <row r="5" spans="1:52" ht="12.75" customHeight="1">
      <c r="A5" s="284"/>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5"/>
      <c r="AW5" s="1369"/>
      <c r="AX5" s="1369"/>
      <c r="AY5" s="1369"/>
      <c r="AZ5" s="1369"/>
    </row>
    <row r="6" spans="1:52" ht="12.75" customHeight="1">
      <c r="A6" s="284"/>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5"/>
      <c r="AG6" s="1382">
        <f>'誓約書'!AB1</f>
        <v>0</v>
      </c>
      <c r="AH6" s="1361"/>
      <c r="AI6" s="1361"/>
      <c r="AJ6" s="1361"/>
      <c r="AK6" s="1361"/>
      <c r="AL6" s="1361"/>
      <c r="AM6" s="1361"/>
      <c r="AN6" s="1361"/>
      <c r="AO6" s="1361"/>
      <c r="AP6" s="1361"/>
      <c r="AQ6" s="1361"/>
      <c r="AR6" s="1361"/>
      <c r="AS6" s="1361"/>
      <c r="AT6" s="1361"/>
      <c r="AU6" s="285"/>
      <c r="AW6" s="1383"/>
      <c r="AX6" s="1383"/>
      <c r="AY6" s="873"/>
      <c r="AZ6" s="873"/>
    </row>
    <row r="7" spans="1:47" ht="13.5">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row>
    <row r="8" spans="1:47" ht="13.5">
      <c r="A8" s="1363" t="s">
        <v>1106</v>
      </c>
      <c r="B8" s="1363"/>
      <c r="C8" s="1363"/>
      <c r="D8" s="1363"/>
      <c r="E8" s="1363"/>
      <c r="F8" s="1363"/>
      <c r="G8" s="1363"/>
      <c r="H8" s="1363"/>
      <c r="I8" s="1363"/>
      <c r="J8" s="1363"/>
      <c r="K8" s="1363"/>
      <c r="L8" s="1363"/>
      <c r="M8" s="1363"/>
      <c r="N8" s="1363"/>
      <c r="O8" s="1363"/>
      <c r="P8" s="1363"/>
      <c r="Q8" s="1363"/>
      <c r="R8" s="1363"/>
      <c r="S8" s="1363"/>
      <c r="T8" s="1363"/>
      <c r="U8" s="1363"/>
      <c r="V8" s="1363"/>
      <c r="W8" s="1363"/>
      <c r="X8" s="1363"/>
      <c r="Y8" s="1363"/>
      <c r="Z8" s="1363"/>
      <c r="AA8" s="1363"/>
      <c r="AB8" s="1363"/>
      <c r="AC8" s="1363"/>
      <c r="AD8" s="1363"/>
      <c r="AE8" s="1363"/>
      <c r="AF8" s="1363"/>
      <c r="AG8" s="1363"/>
      <c r="AH8" s="1363"/>
      <c r="AI8" s="1363"/>
      <c r="AJ8" s="1363"/>
      <c r="AK8" s="1363"/>
      <c r="AL8" s="1363"/>
      <c r="AM8" s="1363"/>
      <c r="AN8" s="1363"/>
      <c r="AO8" s="1363"/>
      <c r="AP8" s="1363"/>
      <c r="AQ8" s="1363"/>
      <c r="AR8" s="1363"/>
      <c r="AS8" s="1363"/>
      <c r="AT8" s="1363"/>
      <c r="AU8" s="1363"/>
    </row>
    <row r="9" spans="1:47" ht="13.5">
      <c r="A9" s="1363"/>
      <c r="B9" s="1363"/>
      <c r="C9" s="1363"/>
      <c r="D9" s="1363"/>
      <c r="E9" s="1363"/>
      <c r="F9" s="1363"/>
      <c r="G9" s="1363"/>
      <c r="H9" s="1363"/>
      <c r="I9" s="1363"/>
      <c r="J9" s="1363"/>
      <c r="K9" s="1363"/>
      <c r="L9" s="1363"/>
      <c r="M9" s="1363"/>
      <c r="N9" s="1363"/>
      <c r="O9" s="1363"/>
      <c r="P9" s="1363"/>
      <c r="Q9" s="1363"/>
      <c r="R9" s="1363"/>
      <c r="S9" s="1363"/>
      <c r="T9" s="1363"/>
      <c r="U9" s="1363"/>
      <c r="V9" s="1363"/>
      <c r="W9" s="1363"/>
      <c r="X9" s="1363"/>
      <c r="Y9" s="1363"/>
      <c r="Z9" s="1363"/>
      <c r="AA9" s="1363"/>
      <c r="AB9" s="1363"/>
      <c r="AC9" s="1363"/>
      <c r="AD9" s="1363"/>
      <c r="AE9" s="1363"/>
      <c r="AF9" s="1363"/>
      <c r="AG9" s="1363"/>
      <c r="AH9" s="1363"/>
      <c r="AI9" s="1363"/>
      <c r="AJ9" s="1363"/>
      <c r="AK9" s="1363"/>
      <c r="AL9" s="1363"/>
      <c r="AM9" s="1363"/>
      <c r="AN9" s="1363"/>
      <c r="AO9" s="1363"/>
      <c r="AP9" s="1363"/>
      <c r="AQ9" s="1363"/>
      <c r="AR9" s="1363"/>
      <c r="AS9" s="1363"/>
      <c r="AT9" s="1363"/>
      <c r="AU9" s="1363"/>
    </row>
    <row r="10" spans="1:47" ht="13.5">
      <c r="A10" s="284"/>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row>
    <row r="11" spans="1:47" ht="13.5">
      <c r="A11" s="284"/>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row>
    <row r="12" spans="1:47" ht="13.5">
      <c r="A12" s="286"/>
      <c r="B12" s="286"/>
      <c r="C12" s="286"/>
      <c r="D12" s="286"/>
      <c r="E12" s="286"/>
      <c r="F12" s="286"/>
      <c r="G12" s="287"/>
      <c r="H12" s="1364">
        <f>'誓約書'!G4</f>
      </c>
      <c r="I12" s="1364"/>
      <c r="J12" s="1364"/>
      <c r="K12" s="1364"/>
      <c r="L12" s="1364"/>
      <c r="M12" s="1364"/>
      <c r="N12" s="1364"/>
      <c r="O12" s="1364"/>
      <c r="P12" s="1364"/>
      <c r="Q12" s="1364"/>
      <c r="R12" s="1364"/>
      <c r="S12" s="1364"/>
      <c r="T12" s="1364"/>
      <c r="U12" s="1364"/>
      <c r="V12" s="136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row>
    <row r="13" spans="1:47" ht="13.5">
      <c r="A13" s="1366" t="s">
        <v>382</v>
      </c>
      <c r="B13" s="1366"/>
      <c r="C13" s="1366"/>
      <c r="D13" s="1366"/>
      <c r="E13" s="1366"/>
      <c r="F13" s="1366"/>
      <c r="G13" s="296"/>
      <c r="H13" s="1365"/>
      <c r="I13" s="1365"/>
      <c r="J13" s="1365"/>
      <c r="K13" s="1365"/>
      <c r="L13" s="1365"/>
      <c r="M13" s="1365"/>
      <c r="N13" s="1365"/>
      <c r="O13" s="1365"/>
      <c r="P13" s="1365"/>
      <c r="Q13" s="1365"/>
      <c r="R13" s="1365"/>
      <c r="S13" s="1365"/>
      <c r="T13" s="1365"/>
      <c r="U13" s="1365"/>
      <c r="V13" s="1365"/>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row>
    <row r="14" spans="1:47" ht="13.5">
      <c r="A14" s="284"/>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row>
    <row r="15" spans="1:47" ht="13.5">
      <c r="A15" s="286"/>
      <c r="B15" s="286"/>
      <c r="C15" s="286"/>
      <c r="D15" s="286"/>
      <c r="E15" s="286"/>
      <c r="F15" s="286"/>
      <c r="G15" s="286"/>
      <c r="H15" s="1367">
        <f>'誓約書'!G5</f>
      </c>
      <c r="I15" s="1367"/>
      <c r="J15" s="1367"/>
      <c r="K15" s="1367"/>
      <c r="L15" s="1367"/>
      <c r="M15" s="1367"/>
      <c r="N15" s="1367"/>
      <c r="O15" s="1367"/>
      <c r="P15" s="1367"/>
      <c r="Q15" s="1367"/>
      <c r="R15" s="1367"/>
      <c r="S15" s="1367"/>
      <c r="T15" s="1367"/>
      <c r="U15" s="288"/>
      <c r="V15" s="288"/>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row>
    <row r="16" spans="1:47" ht="17.25">
      <c r="A16" s="1366" t="s">
        <v>1107</v>
      </c>
      <c r="B16" s="1366"/>
      <c r="C16" s="1366"/>
      <c r="D16" s="1366"/>
      <c r="E16" s="1366"/>
      <c r="F16" s="1366"/>
      <c r="G16" s="297"/>
      <c r="H16" s="1368"/>
      <c r="I16" s="1368"/>
      <c r="J16" s="1368"/>
      <c r="K16" s="1368"/>
      <c r="L16" s="1368"/>
      <c r="M16" s="1368"/>
      <c r="N16" s="1368"/>
      <c r="O16" s="1368"/>
      <c r="P16" s="1368"/>
      <c r="Q16" s="1368"/>
      <c r="R16" s="1368"/>
      <c r="S16" s="1368"/>
      <c r="T16" s="1368"/>
      <c r="U16" s="1360" t="s">
        <v>500</v>
      </c>
      <c r="V16" s="1360"/>
      <c r="W16" s="284"/>
      <c r="X16" s="284"/>
      <c r="Y16" s="286"/>
      <c r="Z16" s="286"/>
      <c r="AA16" s="286"/>
      <c r="AB16" s="286"/>
      <c r="AC16" s="286"/>
      <c r="AD16" s="286"/>
      <c r="AE16" s="289"/>
      <c r="AF16" s="289"/>
      <c r="AG16" s="1367">
        <f>'誓約書'!Y5</f>
      </c>
      <c r="AH16" s="1367"/>
      <c r="AI16" s="1367"/>
      <c r="AJ16" s="1367"/>
      <c r="AK16" s="1367"/>
      <c r="AL16" s="1367"/>
      <c r="AM16" s="1367"/>
      <c r="AN16" s="1367"/>
      <c r="AO16" s="1367"/>
      <c r="AP16" s="1367"/>
      <c r="AQ16" s="1367"/>
      <c r="AR16" s="1367"/>
      <c r="AS16" s="1367"/>
      <c r="AT16" s="1367"/>
      <c r="AU16" s="289"/>
    </row>
    <row r="17" spans="1:47" ht="17.25">
      <c r="A17" s="284"/>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1361" t="s">
        <v>329</v>
      </c>
      <c r="Z17" s="1361"/>
      <c r="AA17" s="1361"/>
      <c r="AB17" s="1361"/>
      <c r="AC17" s="1361"/>
      <c r="AD17" s="1361"/>
      <c r="AE17" s="1361"/>
      <c r="AF17" s="298"/>
      <c r="AG17" s="1368"/>
      <c r="AH17" s="1368"/>
      <c r="AI17" s="1368"/>
      <c r="AJ17" s="1368"/>
      <c r="AK17" s="1368"/>
      <c r="AL17" s="1368"/>
      <c r="AM17" s="1368"/>
      <c r="AN17" s="1368"/>
      <c r="AO17" s="1368"/>
      <c r="AP17" s="1368"/>
      <c r="AQ17" s="1368"/>
      <c r="AR17" s="1368"/>
      <c r="AS17" s="1368"/>
      <c r="AT17" s="1368"/>
      <c r="AU17" s="289"/>
    </row>
    <row r="18" spans="1:47" ht="13.5">
      <c r="A18" s="284"/>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90"/>
      <c r="Z18" s="290"/>
      <c r="AA18" s="290"/>
      <c r="AB18" s="290"/>
      <c r="AC18" s="290"/>
      <c r="AD18" s="290"/>
      <c r="AE18" s="290"/>
      <c r="AF18" s="284"/>
      <c r="AG18" s="284"/>
      <c r="AH18" s="284"/>
      <c r="AI18" s="284"/>
      <c r="AJ18" s="284"/>
      <c r="AK18" s="284"/>
      <c r="AL18" s="284"/>
      <c r="AM18" s="284"/>
      <c r="AN18" s="284"/>
      <c r="AO18" s="284"/>
      <c r="AP18" s="284"/>
      <c r="AQ18" s="284"/>
      <c r="AR18" s="284"/>
      <c r="AS18" s="284"/>
      <c r="AT18" s="284"/>
      <c r="AU18" s="284"/>
    </row>
    <row r="19" spans="1:47" ht="17.25" customHeight="1">
      <c r="A19" s="284"/>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90"/>
      <c r="Z19" s="290"/>
      <c r="AA19" s="290"/>
      <c r="AB19" s="290"/>
      <c r="AC19" s="290"/>
      <c r="AD19" s="290"/>
      <c r="AE19" s="290"/>
      <c r="AF19" s="287"/>
      <c r="AG19" s="1357">
        <f>'誓約書'!Y6</f>
      </c>
      <c r="AH19" s="1357"/>
      <c r="AI19" s="1357"/>
      <c r="AJ19" s="1357"/>
      <c r="AK19" s="1357"/>
      <c r="AL19" s="1357"/>
      <c r="AM19" s="1357"/>
      <c r="AN19" s="1357"/>
      <c r="AO19" s="1357"/>
      <c r="AP19" s="1357"/>
      <c r="AQ19" s="1357"/>
      <c r="AR19" s="1357"/>
      <c r="AS19" s="1357"/>
      <c r="AT19" s="1359" t="s">
        <v>360</v>
      </c>
      <c r="AU19" s="287"/>
    </row>
    <row r="20" spans="1:47" ht="17.25" customHeight="1">
      <c r="A20" s="284"/>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1361" t="s">
        <v>366</v>
      </c>
      <c r="Z20" s="1361"/>
      <c r="AA20" s="1361"/>
      <c r="AB20" s="1361"/>
      <c r="AC20" s="1361"/>
      <c r="AD20" s="1361"/>
      <c r="AE20" s="1361"/>
      <c r="AF20" s="296"/>
      <c r="AG20" s="1358"/>
      <c r="AH20" s="1358"/>
      <c r="AI20" s="1358"/>
      <c r="AJ20" s="1358"/>
      <c r="AK20" s="1358"/>
      <c r="AL20" s="1358"/>
      <c r="AM20" s="1358"/>
      <c r="AN20" s="1358"/>
      <c r="AO20" s="1358"/>
      <c r="AP20" s="1358"/>
      <c r="AQ20" s="1358"/>
      <c r="AR20" s="1358"/>
      <c r="AS20" s="1358"/>
      <c r="AT20" s="1360"/>
      <c r="AU20" s="287"/>
    </row>
    <row r="21" spans="1:47" ht="13.5">
      <c r="A21" s="284"/>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6"/>
      <c r="Z21" s="286"/>
      <c r="AA21" s="286"/>
      <c r="AB21" s="286"/>
      <c r="AC21" s="286"/>
      <c r="AD21" s="286"/>
      <c r="AE21" s="287"/>
      <c r="AF21" s="287"/>
      <c r="AG21" s="287"/>
      <c r="AH21" s="287"/>
      <c r="AI21" s="287"/>
      <c r="AJ21" s="287"/>
      <c r="AK21" s="287"/>
      <c r="AL21" s="287"/>
      <c r="AM21" s="287"/>
      <c r="AN21" s="287"/>
      <c r="AO21" s="287"/>
      <c r="AP21" s="287"/>
      <c r="AQ21" s="287"/>
      <c r="AR21" s="287"/>
      <c r="AS21" s="287"/>
      <c r="AT21" s="287"/>
      <c r="AU21" s="287"/>
    </row>
    <row r="22" spans="1:47" ht="13.5">
      <c r="A22" s="284"/>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6"/>
      <c r="Z22" s="286"/>
      <c r="AA22" s="286"/>
      <c r="AB22" s="286"/>
      <c r="AC22" s="286"/>
      <c r="AD22" s="286"/>
      <c r="AE22" s="287"/>
      <c r="AF22" s="287"/>
      <c r="AG22" s="287"/>
      <c r="AH22" s="287"/>
      <c r="AI22" s="287"/>
      <c r="AJ22" s="287"/>
      <c r="AK22" s="287"/>
      <c r="AL22" s="287"/>
      <c r="AM22" s="287"/>
      <c r="AN22" s="287"/>
      <c r="AO22" s="287"/>
      <c r="AP22" s="287"/>
      <c r="AQ22" s="287"/>
      <c r="AR22" s="287"/>
      <c r="AS22" s="287"/>
      <c r="AT22" s="287"/>
      <c r="AU22" s="287"/>
    </row>
    <row r="23" spans="1:47" ht="13.5">
      <c r="A23" s="284"/>
      <c r="B23" s="284"/>
      <c r="C23" s="284"/>
      <c r="D23" s="284"/>
      <c r="E23" s="284"/>
      <c r="F23" s="284"/>
      <c r="G23" s="284"/>
      <c r="H23" s="284"/>
      <c r="I23" s="284"/>
      <c r="J23" s="284"/>
      <c r="K23" s="284"/>
      <c r="L23" s="284"/>
      <c r="M23" s="284"/>
      <c r="N23" s="284"/>
      <c r="O23" s="284"/>
      <c r="P23" s="284"/>
      <c r="Q23" s="284"/>
      <c r="R23" s="284"/>
      <c r="S23" s="284"/>
      <c r="T23" s="284"/>
      <c r="U23" s="284"/>
      <c r="V23" s="284"/>
      <c r="W23" s="284"/>
      <c r="X23" s="284"/>
      <c r="Y23" s="286"/>
      <c r="Z23" s="286"/>
      <c r="AA23" s="286"/>
      <c r="AB23" s="286"/>
      <c r="AC23" s="286"/>
      <c r="AD23" s="286"/>
      <c r="AE23" s="287"/>
      <c r="AF23" s="287"/>
      <c r="AG23" s="287"/>
      <c r="AH23" s="287"/>
      <c r="AI23" s="287"/>
      <c r="AJ23" s="287"/>
      <c r="AK23" s="287"/>
      <c r="AL23" s="287"/>
      <c r="AM23" s="287"/>
      <c r="AN23" s="287"/>
      <c r="AO23" s="287"/>
      <c r="AP23" s="287"/>
      <c r="AQ23" s="287"/>
      <c r="AR23" s="287"/>
      <c r="AS23" s="287"/>
      <c r="AT23" s="287"/>
      <c r="AU23" s="287"/>
    </row>
    <row r="24" spans="1:47" ht="13.5">
      <c r="A24" s="284"/>
      <c r="B24" s="284"/>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row>
    <row r="25" spans="1:47" ht="18.75" customHeight="1">
      <c r="A25" s="1362" t="s">
        <v>1108</v>
      </c>
      <c r="B25" s="1362"/>
      <c r="C25" s="1362"/>
      <c r="D25" s="1362"/>
      <c r="E25" s="1362"/>
      <c r="F25" s="1362"/>
      <c r="G25" s="1362"/>
      <c r="H25" s="1362"/>
      <c r="I25" s="1362"/>
      <c r="J25" s="1362"/>
      <c r="K25" s="1362"/>
      <c r="L25" s="1362"/>
      <c r="M25" s="1362"/>
      <c r="N25" s="1362"/>
      <c r="O25" s="1362"/>
      <c r="P25" s="1362"/>
      <c r="Q25" s="1362"/>
      <c r="R25" s="1362"/>
      <c r="S25" s="1362"/>
      <c r="T25" s="1362"/>
      <c r="U25" s="1362"/>
      <c r="V25" s="1362"/>
      <c r="W25" s="1362"/>
      <c r="X25" s="1362"/>
      <c r="Y25" s="1362"/>
      <c r="Z25" s="1362"/>
      <c r="AA25" s="1362"/>
      <c r="AB25" s="1362"/>
      <c r="AC25" s="1362"/>
      <c r="AD25" s="1362"/>
      <c r="AE25" s="1362"/>
      <c r="AF25" s="1362"/>
      <c r="AG25" s="1362"/>
      <c r="AH25" s="1362"/>
      <c r="AI25" s="1362"/>
      <c r="AJ25" s="1362"/>
      <c r="AK25" s="1362"/>
      <c r="AL25" s="1362"/>
      <c r="AM25" s="1362"/>
      <c r="AN25" s="1362"/>
      <c r="AO25" s="1362"/>
      <c r="AP25" s="1362"/>
      <c r="AQ25" s="1362"/>
      <c r="AR25" s="1362"/>
      <c r="AS25" s="1362"/>
      <c r="AT25" s="1362"/>
      <c r="AU25" s="1362"/>
    </row>
    <row r="26" spans="1:47" ht="20.25" customHeight="1">
      <c r="A26" s="1343" t="s">
        <v>1109</v>
      </c>
      <c r="B26" s="1343"/>
      <c r="C26" s="1343"/>
      <c r="D26" s="1343"/>
      <c r="E26" s="1343"/>
      <c r="F26" s="1343"/>
      <c r="G26" s="1343"/>
      <c r="H26" s="1343"/>
      <c r="I26" s="1343"/>
      <c r="J26" s="1343"/>
      <c r="K26" s="1343"/>
      <c r="L26" s="1343"/>
      <c r="M26" s="1343"/>
      <c r="N26" s="1343"/>
      <c r="O26" s="1343"/>
      <c r="P26" s="1343"/>
      <c r="Q26" s="1343"/>
      <c r="R26" s="1343"/>
      <c r="S26" s="1343"/>
      <c r="T26" s="1343"/>
      <c r="U26" s="1343"/>
      <c r="V26" s="1343"/>
      <c r="W26" s="1343"/>
      <c r="X26" s="1343"/>
      <c r="Y26" s="1343"/>
      <c r="Z26" s="1343"/>
      <c r="AA26" s="1343"/>
      <c r="AB26" s="1343"/>
      <c r="AC26" s="1343"/>
      <c r="AD26" s="1343"/>
      <c r="AE26" s="1343"/>
      <c r="AF26" s="1343"/>
      <c r="AG26" s="1343"/>
      <c r="AH26" s="1343"/>
      <c r="AI26" s="1343"/>
      <c r="AJ26" s="1343"/>
      <c r="AK26" s="1343"/>
      <c r="AL26" s="1343"/>
      <c r="AM26" s="1343"/>
      <c r="AN26" s="1343"/>
      <c r="AO26" s="1343"/>
      <c r="AP26" s="1343"/>
      <c r="AQ26" s="1343"/>
      <c r="AR26" s="1343"/>
      <c r="AS26" s="1343"/>
      <c r="AT26" s="1343"/>
      <c r="AU26" s="1343"/>
    </row>
    <row r="27" spans="1:47" ht="18" customHeight="1">
      <c r="A27" s="1343"/>
      <c r="B27" s="1343"/>
      <c r="C27" s="1343"/>
      <c r="D27" s="1343"/>
      <c r="E27" s="1343"/>
      <c r="F27" s="1343"/>
      <c r="G27" s="1343"/>
      <c r="H27" s="1343"/>
      <c r="I27" s="1343"/>
      <c r="J27" s="1343"/>
      <c r="K27" s="1343"/>
      <c r="L27" s="1343"/>
      <c r="M27" s="1343"/>
      <c r="N27" s="1343"/>
      <c r="O27" s="1343"/>
      <c r="P27" s="1343"/>
      <c r="Q27" s="1343"/>
      <c r="R27" s="1343"/>
      <c r="S27" s="1343"/>
      <c r="T27" s="1343"/>
      <c r="U27" s="1343"/>
      <c r="V27" s="1343"/>
      <c r="W27" s="1343"/>
      <c r="X27" s="1343"/>
      <c r="Y27" s="1343"/>
      <c r="Z27" s="1343"/>
      <c r="AA27" s="1343"/>
      <c r="AB27" s="1343"/>
      <c r="AC27" s="1343"/>
      <c r="AD27" s="1343"/>
      <c r="AE27" s="1343"/>
      <c r="AF27" s="1343"/>
      <c r="AG27" s="1343"/>
      <c r="AH27" s="1343"/>
      <c r="AI27" s="1343"/>
      <c r="AJ27" s="1343"/>
      <c r="AK27" s="1343"/>
      <c r="AL27" s="1343"/>
      <c r="AM27" s="1343"/>
      <c r="AN27" s="1343"/>
      <c r="AO27" s="1343"/>
      <c r="AP27" s="1343"/>
      <c r="AQ27" s="1343"/>
      <c r="AR27" s="1343"/>
      <c r="AS27" s="1343"/>
      <c r="AT27" s="1343"/>
      <c r="AU27" s="1343"/>
    </row>
    <row r="28" spans="1:47" ht="13.5">
      <c r="A28" s="284"/>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row>
    <row r="29" spans="1:47" ht="17.25">
      <c r="A29" s="284"/>
      <c r="B29" s="284"/>
      <c r="C29" s="284"/>
      <c r="D29" s="284"/>
      <c r="E29" s="291"/>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row>
    <row r="30" spans="1:47" ht="13.5">
      <c r="A30" s="284"/>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row>
    <row r="31" spans="1:47" ht="14.25">
      <c r="A31" s="1344" t="s">
        <v>361</v>
      </c>
      <c r="B31" s="1344"/>
      <c r="C31" s="1344"/>
      <c r="D31" s="1344"/>
      <c r="E31" s="1344"/>
      <c r="F31" s="1344"/>
      <c r="G31" s="1344"/>
      <c r="H31" s="1344"/>
      <c r="I31" s="1344"/>
      <c r="J31" s="1344"/>
      <c r="K31" s="1344"/>
      <c r="L31" s="1344"/>
      <c r="M31" s="1344"/>
      <c r="N31" s="1344"/>
      <c r="O31" s="1344"/>
      <c r="P31" s="1344"/>
      <c r="Q31" s="1344"/>
      <c r="R31" s="1344"/>
      <c r="S31" s="1344"/>
      <c r="T31" s="1344"/>
      <c r="U31" s="1344"/>
      <c r="V31" s="1344"/>
      <c r="W31" s="1344"/>
      <c r="X31" s="1344"/>
      <c r="Y31" s="1344"/>
      <c r="Z31" s="1344"/>
      <c r="AA31" s="1344"/>
      <c r="AB31" s="1344"/>
      <c r="AC31" s="1344"/>
      <c r="AD31" s="1344"/>
      <c r="AE31" s="1344"/>
      <c r="AF31" s="1344"/>
      <c r="AG31" s="1344"/>
      <c r="AH31" s="1344"/>
      <c r="AI31" s="1344"/>
      <c r="AJ31" s="1344"/>
      <c r="AK31" s="1344"/>
      <c r="AL31" s="1344"/>
      <c r="AM31" s="1344"/>
      <c r="AN31" s="1344"/>
      <c r="AO31" s="1344"/>
      <c r="AP31" s="1344"/>
      <c r="AQ31" s="1344"/>
      <c r="AR31" s="1344"/>
      <c r="AS31" s="1344"/>
      <c r="AT31" s="1344"/>
      <c r="AU31" s="1344"/>
    </row>
    <row r="32" spans="1:47" ht="13.5">
      <c r="A32" s="284"/>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row>
    <row r="33" spans="1:47" ht="13.5">
      <c r="A33" s="1345" t="s">
        <v>1110</v>
      </c>
      <c r="B33" s="1345"/>
      <c r="C33" s="1345"/>
      <c r="D33" s="1345"/>
      <c r="E33" s="1345"/>
      <c r="F33" s="1345"/>
      <c r="G33" s="1345"/>
      <c r="H33" s="1345"/>
      <c r="I33" s="1346"/>
      <c r="J33" s="1349" t="s">
        <v>1111</v>
      </c>
      <c r="K33" s="1349"/>
      <c r="L33" s="1349"/>
      <c r="M33" s="1349"/>
      <c r="N33" s="1349"/>
      <c r="O33" s="1349"/>
      <c r="P33" s="1349"/>
      <c r="Q33" s="1349"/>
      <c r="R33" s="1349"/>
      <c r="S33" s="1349"/>
      <c r="T33" s="1349" t="s">
        <v>1112</v>
      </c>
      <c r="U33" s="1349"/>
      <c r="V33" s="1349"/>
      <c r="W33" s="1349"/>
      <c r="X33" s="1349"/>
      <c r="Y33" s="1349"/>
      <c r="Z33" s="1351" t="s">
        <v>1113</v>
      </c>
      <c r="AA33" s="1351"/>
      <c r="AB33" s="1351"/>
      <c r="AC33" s="1351"/>
      <c r="AD33" s="1351"/>
      <c r="AE33" s="1351"/>
      <c r="AF33" s="1353" t="s">
        <v>1114</v>
      </c>
      <c r="AG33" s="1353"/>
      <c r="AH33" s="1353"/>
      <c r="AI33" s="1353"/>
      <c r="AJ33" s="1353"/>
      <c r="AK33" s="1353"/>
      <c r="AL33" s="1353"/>
      <c r="AM33" s="1353"/>
      <c r="AN33" s="1353"/>
      <c r="AO33" s="1353"/>
      <c r="AP33" s="1353"/>
      <c r="AQ33" s="1353"/>
      <c r="AR33" s="1353"/>
      <c r="AS33" s="1353"/>
      <c r="AT33" s="1354"/>
      <c r="AU33" s="292"/>
    </row>
    <row r="34" spans="1:47" ht="13.5">
      <c r="A34" s="1347"/>
      <c r="B34" s="1347"/>
      <c r="C34" s="1347"/>
      <c r="D34" s="1347"/>
      <c r="E34" s="1347"/>
      <c r="F34" s="1347"/>
      <c r="G34" s="1347"/>
      <c r="H34" s="1347"/>
      <c r="I34" s="1348"/>
      <c r="J34" s="1350"/>
      <c r="K34" s="1350"/>
      <c r="L34" s="1350"/>
      <c r="M34" s="1350"/>
      <c r="N34" s="1350"/>
      <c r="O34" s="1350"/>
      <c r="P34" s="1350"/>
      <c r="Q34" s="1350"/>
      <c r="R34" s="1350"/>
      <c r="S34" s="1350"/>
      <c r="T34" s="1350"/>
      <c r="U34" s="1350"/>
      <c r="V34" s="1350"/>
      <c r="W34" s="1350"/>
      <c r="X34" s="1350"/>
      <c r="Y34" s="1350"/>
      <c r="Z34" s="1352"/>
      <c r="AA34" s="1352"/>
      <c r="AB34" s="1352"/>
      <c r="AC34" s="1352"/>
      <c r="AD34" s="1352"/>
      <c r="AE34" s="1352"/>
      <c r="AF34" s="1355"/>
      <c r="AG34" s="1355"/>
      <c r="AH34" s="1355"/>
      <c r="AI34" s="1355"/>
      <c r="AJ34" s="1355"/>
      <c r="AK34" s="1355"/>
      <c r="AL34" s="1355"/>
      <c r="AM34" s="1355"/>
      <c r="AN34" s="1355"/>
      <c r="AO34" s="1355"/>
      <c r="AP34" s="1355"/>
      <c r="AQ34" s="1355"/>
      <c r="AR34" s="1355"/>
      <c r="AS34" s="1355"/>
      <c r="AT34" s="1356"/>
      <c r="AU34" s="292"/>
    </row>
    <row r="35" spans="1:47" ht="15" customHeight="1">
      <c r="A35" s="1339"/>
      <c r="B35" s="1339"/>
      <c r="C35" s="1339"/>
      <c r="D35" s="1339"/>
      <c r="E35" s="1339"/>
      <c r="F35" s="1339"/>
      <c r="G35" s="1339"/>
      <c r="H35" s="1339"/>
      <c r="I35" s="1340"/>
      <c r="J35" s="1341"/>
      <c r="K35" s="1342"/>
      <c r="L35" s="1342"/>
      <c r="M35" s="1342"/>
      <c r="N35" s="1342"/>
      <c r="O35" s="1342"/>
      <c r="P35" s="1342"/>
      <c r="Q35" s="1342"/>
      <c r="R35" s="1342"/>
      <c r="S35" s="1342"/>
      <c r="T35" s="1342"/>
      <c r="U35" s="1342"/>
      <c r="V35" s="1342"/>
      <c r="W35" s="1342"/>
      <c r="X35" s="1342"/>
      <c r="Y35" s="1342"/>
      <c r="Z35" s="1342"/>
      <c r="AA35" s="1342"/>
      <c r="AB35" s="1342"/>
      <c r="AC35" s="1342"/>
      <c r="AD35" s="1342"/>
      <c r="AE35" s="1342"/>
      <c r="AF35" s="1326"/>
      <c r="AG35" s="1326"/>
      <c r="AH35" s="1326"/>
      <c r="AI35" s="1326"/>
      <c r="AJ35" s="1326"/>
      <c r="AK35" s="1326"/>
      <c r="AL35" s="1326"/>
      <c r="AM35" s="1326"/>
      <c r="AN35" s="1326"/>
      <c r="AO35" s="1326"/>
      <c r="AP35" s="1326"/>
      <c r="AQ35" s="1326"/>
      <c r="AR35" s="1326"/>
      <c r="AS35" s="1326"/>
      <c r="AT35" s="1327"/>
      <c r="AU35" s="293"/>
    </row>
    <row r="36" spans="1:47" ht="15" customHeight="1">
      <c r="A36" s="1339"/>
      <c r="B36" s="1339"/>
      <c r="C36" s="1339"/>
      <c r="D36" s="1339"/>
      <c r="E36" s="1339"/>
      <c r="F36" s="1339"/>
      <c r="G36" s="1339"/>
      <c r="H36" s="1339"/>
      <c r="I36" s="1340"/>
      <c r="J36" s="1342"/>
      <c r="K36" s="1342"/>
      <c r="L36" s="1342"/>
      <c r="M36" s="1342"/>
      <c r="N36" s="1342"/>
      <c r="O36" s="1342"/>
      <c r="P36" s="1342"/>
      <c r="Q36" s="1342"/>
      <c r="R36" s="1342"/>
      <c r="S36" s="1342"/>
      <c r="T36" s="1342"/>
      <c r="U36" s="1342"/>
      <c r="V36" s="1342"/>
      <c r="W36" s="1342"/>
      <c r="X36" s="1342"/>
      <c r="Y36" s="1342"/>
      <c r="Z36" s="1342"/>
      <c r="AA36" s="1342"/>
      <c r="AB36" s="1342"/>
      <c r="AC36" s="1342"/>
      <c r="AD36" s="1342"/>
      <c r="AE36" s="1342"/>
      <c r="AF36" s="1326"/>
      <c r="AG36" s="1326"/>
      <c r="AH36" s="1326"/>
      <c r="AI36" s="1326"/>
      <c r="AJ36" s="1326"/>
      <c r="AK36" s="1326"/>
      <c r="AL36" s="1326"/>
      <c r="AM36" s="1326"/>
      <c r="AN36" s="1326"/>
      <c r="AO36" s="1326"/>
      <c r="AP36" s="1326"/>
      <c r="AQ36" s="1326"/>
      <c r="AR36" s="1326"/>
      <c r="AS36" s="1326"/>
      <c r="AT36" s="1327"/>
      <c r="AU36" s="293"/>
    </row>
    <row r="37" spans="1:47" ht="15" customHeight="1">
      <c r="A37" s="1339"/>
      <c r="B37" s="1339"/>
      <c r="C37" s="1339"/>
      <c r="D37" s="1339"/>
      <c r="E37" s="1339"/>
      <c r="F37" s="1339"/>
      <c r="G37" s="1339"/>
      <c r="H37" s="1339"/>
      <c r="I37" s="1340"/>
      <c r="J37" s="1341"/>
      <c r="K37" s="1342"/>
      <c r="L37" s="1342"/>
      <c r="M37" s="1342"/>
      <c r="N37" s="1342"/>
      <c r="O37" s="1342"/>
      <c r="P37" s="1342"/>
      <c r="Q37" s="1342"/>
      <c r="R37" s="1342"/>
      <c r="S37" s="1342"/>
      <c r="T37" s="1342"/>
      <c r="U37" s="1342"/>
      <c r="V37" s="1342"/>
      <c r="W37" s="1342"/>
      <c r="X37" s="1342"/>
      <c r="Y37" s="1342"/>
      <c r="Z37" s="1342"/>
      <c r="AA37" s="1342"/>
      <c r="AB37" s="1342"/>
      <c r="AC37" s="1342"/>
      <c r="AD37" s="1342"/>
      <c r="AE37" s="1342"/>
      <c r="AF37" s="1326"/>
      <c r="AG37" s="1326"/>
      <c r="AH37" s="1326"/>
      <c r="AI37" s="1326"/>
      <c r="AJ37" s="1326"/>
      <c r="AK37" s="1326"/>
      <c r="AL37" s="1326"/>
      <c r="AM37" s="1326"/>
      <c r="AN37" s="1326"/>
      <c r="AO37" s="1326"/>
      <c r="AP37" s="1326"/>
      <c r="AQ37" s="1326"/>
      <c r="AR37" s="1326"/>
      <c r="AS37" s="1326"/>
      <c r="AT37" s="1327"/>
      <c r="AU37" s="293"/>
    </row>
    <row r="38" spans="1:47" ht="15" customHeight="1">
      <c r="A38" s="1339"/>
      <c r="B38" s="1339"/>
      <c r="C38" s="1339"/>
      <c r="D38" s="1339"/>
      <c r="E38" s="1339"/>
      <c r="F38" s="1339"/>
      <c r="G38" s="1339"/>
      <c r="H38" s="1339"/>
      <c r="I38" s="1340"/>
      <c r="J38" s="1342"/>
      <c r="K38" s="1342"/>
      <c r="L38" s="1342"/>
      <c r="M38" s="1342"/>
      <c r="N38" s="1342"/>
      <c r="O38" s="1342"/>
      <c r="P38" s="1342"/>
      <c r="Q38" s="1342"/>
      <c r="R38" s="1342"/>
      <c r="S38" s="1342"/>
      <c r="T38" s="1342"/>
      <c r="U38" s="1342"/>
      <c r="V38" s="1342"/>
      <c r="W38" s="1342"/>
      <c r="X38" s="1342"/>
      <c r="Y38" s="1342"/>
      <c r="Z38" s="1342"/>
      <c r="AA38" s="1342"/>
      <c r="AB38" s="1342"/>
      <c r="AC38" s="1342"/>
      <c r="AD38" s="1342"/>
      <c r="AE38" s="1342"/>
      <c r="AF38" s="1326"/>
      <c r="AG38" s="1326"/>
      <c r="AH38" s="1326"/>
      <c r="AI38" s="1326"/>
      <c r="AJ38" s="1326"/>
      <c r="AK38" s="1326"/>
      <c r="AL38" s="1326"/>
      <c r="AM38" s="1326"/>
      <c r="AN38" s="1326"/>
      <c r="AO38" s="1326"/>
      <c r="AP38" s="1326"/>
      <c r="AQ38" s="1326"/>
      <c r="AR38" s="1326"/>
      <c r="AS38" s="1326"/>
      <c r="AT38" s="1327"/>
      <c r="AU38" s="293"/>
    </row>
    <row r="39" spans="1:47" ht="15" customHeight="1">
      <c r="A39" s="1339"/>
      <c r="B39" s="1339"/>
      <c r="C39" s="1339"/>
      <c r="D39" s="1339"/>
      <c r="E39" s="1339"/>
      <c r="F39" s="1339"/>
      <c r="G39" s="1339"/>
      <c r="H39" s="1339"/>
      <c r="I39" s="1340"/>
      <c r="J39" s="1341"/>
      <c r="K39" s="1342"/>
      <c r="L39" s="1342"/>
      <c r="M39" s="1342"/>
      <c r="N39" s="1342"/>
      <c r="O39" s="1342"/>
      <c r="P39" s="1342"/>
      <c r="Q39" s="1342"/>
      <c r="R39" s="1342"/>
      <c r="S39" s="1342"/>
      <c r="T39" s="1342"/>
      <c r="U39" s="1342"/>
      <c r="V39" s="1342"/>
      <c r="W39" s="1342"/>
      <c r="X39" s="1342"/>
      <c r="Y39" s="1342"/>
      <c r="Z39" s="1342"/>
      <c r="AA39" s="1342"/>
      <c r="AB39" s="1342"/>
      <c r="AC39" s="1342"/>
      <c r="AD39" s="1342"/>
      <c r="AE39" s="1342"/>
      <c r="AF39" s="1326"/>
      <c r="AG39" s="1326"/>
      <c r="AH39" s="1326"/>
      <c r="AI39" s="1326"/>
      <c r="AJ39" s="1326"/>
      <c r="AK39" s="1326"/>
      <c r="AL39" s="1326"/>
      <c r="AM39" s="1326"/>
      <c r="AN39" s="1326"/>
      <c r="AO39" s="1326"/>
      <c r="AP39" s="1326"/>
      <c r="AQ39" s="1326"/>
      <c r="AR39" s="1326"/>
      <c r="AS39" s="1326"/>
      <c r="AT39" s="1327"/>
      <c r="AU39" s="293"/>
    </row>
    <row r="40" spans="1:47" ht="15" customHeight="1">
      <c r="A40" s="1339"/>
      <c r="B40" s="1339"/>
      <c r="C40" s="1339"/>
      <c r="D40" s="1339"/>
      <c r="E40" s="1339"/>
      <c r="F40" s="1339"/>
      <c r="G40" s="1339"/>
      <c r="H40" s="1339"/>
      <c r="I40" s="1340"/>
      <c r="J40" s="1342"/>
      <c r="K40" s="1342"/>
      <c r="L40" s="1342"/>
      <c r="M40" s="1342"/>
      <c r="N40" s="1342"/>
      <c r="O40" s="1342"/>
      <c r="P40" s="1342"/>
      <c r="Q40" s="1342"/>
      <c r="R40" s="1342"/>
      <c r="S40" s="1342"/>
      <c r="T40" s="1342"/>
      <c r="U40" s="1342"/>
      <c r="V40" s="1342"/>
      <c r="W40" s="1342"/>
      <c r="X40" s="1342"/>
      <c r="Y40" s="1342"/>
      <c r="Z40" s="1342"/>
      <c r="AA40" s="1342"/>
      <c r="AB40" s="1342"/>
      <c r="AC40" s="1342"/>
      <c r="AD40" s="1342"/>
      <c r="AE40" s="1342"/>
      <c r="AF40" s="1326"/>
      <c r="AG40" s="1326"/>
      <c r="AH40" s="1326"/>
      <c r="AI40" s="1326"/>
      <c r="AJ40" s="1326"/>
      <c r="AK40" s="1326"/>
      <c r="AL40" s="1326"/>
      <c r="AM40" s="1326"/>
      <c r="AN40" s="1326"/>
      <c r="AO40" s="1326"/>
      <c r="AP40" s="1326"/>
      <c r="AQ40" s="1326"/>
      <c r="AR40" s="1326"/>
      <c r="AS40" s="1326"/>
      <c r="AT40" s="1327"/>
      <c r="AU40" s="293"/>
    </row>
    <row r="41" spans="1:47" ht="15" customHeight="1">
      <c r="A41" s="1339"/>
      <c r="B41" s="1339"/>
      <c r="C41" s="1339"/>
      <c r="D41" s="1339"/>
      <c r="E41" s="1339"/>
      <c r="F41" s="1339"/>
      <c r="G41" s="1339"/>
      <c r="H41" s="1339"/>
      <c r="I41" s="1340"/>
      <c r="J41" s="1341"/>
      <c r="K41" s="1342"/>
      <c r="L41" s="1342"/>
      <c r="M41" s="1342"/>
      <c r="N41" s="1342"/>
      <c r="O41" s="1342"/>
      <c r="P41" s="1342"/>
      <c r="Q41" s="1342"/>
      <c r="R41" s="1342"/>
      <c r="S41" s="1342"/>
      <c r="T41" s="1342"/>
      <c r="U41" s="1342"/>
      <c r="V41" s="1342"/>
      <c r="W41" s="1342"/>
      <c r="X41" s="1342"/>
      <c r="Y41" s="1342"/>
      <c r="Z41" s="1342"/>
      <c r="AA41" s="1342"/>
      <c r="AB41" s="1342"/>
      <c r="AC41" s="1342"/>
      <c r="AD41" s="1342"/>
      <c r="AE41" s="1342"/>
      <c r="AF41" s="1326"/>
      <c r="AG41" s="1326"/>
      <c r="AH41" s="1326"/>
      <c r="AI41" s="1326"/>
      <c r="AJ41" s="1326"/>
      <c r="AK41" s="1326"/>
      <c r="AL41" s="1326"/>
      <c r="AM41" s="1326"/>
      <c r="AN41" s="1326"/>
      <c r="AO41" s="1326"/>
      <c r="AP41" s="1326"/>
      <c r="AQ41" s="1326"/>
      <c r="AR41" s="1326"/>
      <c r="AS41" s="1326"/>
      <c r="AT41" s="1327"/>
      <c r="AU41" s="293"/>
    </row>
    <row r="42" spans="1:47" ht="15" customHeight="1">
      <c r="A42" s="1339"/>
      <c r="B42" s="1339"/>
      <c r="C42" s="1339"/>
      <c r="D42" s="1339"/>
      <c r="E42" s="1339"/>
      <c r="F42" s="1339"/>
      <c r="G42" s="1339"/>
      <c r="H42" s="1339"/>
      <c r="I42" s="1340"/>
      <c r="J42" s="1342"/>
      <c r="K42" s="1342"/>
      <c r="L42" s="1342"/>
      <c r="M42" s="1342"/>
      <c r="N42" s="1342"/>
      <c r="O42" s="1342"/>
      <c r="P42" s="1342"/>
      <c r="Q42" s="1342"/>
      <c r="R42" s="1342"/>
      <c r="S42" s="1342"/>
      <c r="T42" s="1342"/>
      <c r="U42" s="1342"/>
      <c r="V42" s="1342"/>
      <c r="W42" s="1342"/>
      <c r="X42" s="1342"/>
      <c r="Y42" s="1342"/>
      <c r="Z42" s="1342"/>
      <c r="AA42" s="1342"/>
      <c r="AB42" s="1342"/>
      <c r="AC42" s="1342"/>
      <c r="AD42" s="1342"/>
      <c r="AE42" s="1342"/>
      <c r="AF42" s="1326"/>
      <c r="AG42" s="1326"/>
      <c r="AH42" s="1326"/>
      <c r="AI42" s="1326"/>
      <c r="AJ42" s="1326"/>
      <c r="AK42" s="1326"/>
      <c r="AL42" s="1326"/>
      <c r="AM42" s="1326"/>
      <c r="AN42" s="1326"/>
      <c r="AO42" s="1326"/>
      <c r="AP42" s="1326"/>
      <c r="AQ42" s="1326"/>
      <c r="AR42" s="1326"/>
      <c r="AS42" s="1326"/>
      <c r="AT42" s="1327"/>
      <c r="AU42" s="293"/>
    </row>
    <row r="43" spans="1:47" ht="15" customHeight="1">
      <c r="A43" s="1339"/>
      <c r="B43" s="1339"/>
      <c r="C43" s="1339"/>
      <c r="D43" s="1339"/>
      <c r="E43" s="1339"/>
      <c r="F43" s="1339"/>
      <c r="G43" s="1339"/>
      <c r="H43" s="1339"/>
      <c r="I43" s="1340"/>
      <c r="J43" s="1341"/>
      <c r="K43" s="1342"/>
      <c r="L43" s="1342"/>
      <c r="M43" s="1342"/>
      <c r="N43" s="1342"/>
      <c r="O43" s="1342"/>
      <c r="P43" s="1342"/>
      <c r="Q43" s="1342"/>
      <c r="R43" s="1342"/>
      <c r="S43" s="1342"/>
      <c r="T43" s="1342"/>
      <c r="U43" s="1342"/>
      <c r="V43" s="1342"/>
      <c r="W43" s="1342"/>
      <c r="X43" s="1342"/>
      <c r="Y43" s="1342"/>
      <c r="Z43" s="1342"/>
      <c r="AA43" s="1342"/>
      <c r="AB43" s="1342"/>
      <c r="AC43" s="1342"/>
      <c r="AD43" s="1342"/>
      <c r="AE43" s="1342"/>
      <c r="AF43" s="1326"/>
      <c r="AG43" s="1326"/>
      <c r="AH43" s="1326"/>
      <c r="AI43" s="1326"/>
      <c r="AJ43" s="1326"/>
      <c r="AK43" s="1326"/>
      <c r="AL43" s="1326"/>
      <c r="AM43" s="1326"/>
      <c r="AN43" s="1326"/>
      <c r="AO43" s="1326"/>
      <c r="AP43" s="1326"/>
      <c r="AQ43" s="1326"/>
      <c r="AR43" s="1326"/>
      <c r="AS43" s="1326"/>
      <c r="AT43" s="1327"/>
      <c r="AU43" s="293"/>
    </row>
    <row r="44" spans="1:47" ht="15" customHeight="1">
      <c r="A44" s="1339"/>
      <c r="B44" s="1339"/>
      <c r="C44" s="1339"/>
      <c r="D44" s="1339"/>
      <c r="E44" s="1339"/>
      <c r="F44" s="1339"/>
      <c r="G44" s="1339"/>
      <c r="H44" s="1339"/>
      <c r="I44" s="1340"/>
      <c r="J44" s="1342"/>
      <c r="K44" s="1342"/>
      <c r="L44" s="1342"/>
      <c r="M44" s="1342"/>
      <c r="N44" s="1342"/>
      <c r="O44" s="1342"/>
      <c r="P44" s="1342"/>
      <c r="Q44" s="1342"/>
      <c r="R44" s="1342"/>
      <c r="S44" s="1342"/>
      <c r="T44" s="1342"/>
      <c r="U44" s="1342"/>
      <c r="V44" s="1342"/>
      <c r="W44" s="1342"/>
      <c r="X44" s="1342"/>
      <c r="Y44" s="1342"/>
      <c r="Z44" s="1342"/>
      <c r="AA44" s="1342"/>
      <c r="AB44" s="1342"/>
      <c r="AC44" s="1342"/>
      <c r="AD44" s="1342"/>
      <c r="AE44" s="1342"/>
      <c r="AF44" s="1326"/>
      <c r="AG44" s="1326"/>
      <c r="AH44" s="1326"/>
      <c r="AI44" s="1326"/>
      <c r="AJ44" s="1326"/>
      <c r="AK44" s="1326"/>
      <c r="AL44" s="1326"/>
      <c r="AM44" s="1326"/>
      <c r="AN44" s="1326"/>
      <c r="AO44" s="1326"/>
      <c r="AP44" s="1326"/>
      <c r="AQ44" s="1326"/>
      <c r="AR44" s="1326"/>
      <c r="AS44" s="1326"/>
      <c r="AT44" s="1327"/>
      <c r="AU44" s="293"/>
    </row>
    <row r="45" spans="1:47" ht="15" customHeight="1">
      <c r="A45" s="1339"/>
      <c r="B45" s="1339"/>
      <c r="C45" s="1339"/>
      <c r="D45" s="1339"/>
      <c r="E45" s="1339"/>
      <c r="F45" s="1339"/>
      <c r="G45" s="1339"/>
      <c r="H45" s="1339"/>
      <c r="I45" s="1340"/>
      <c r="J45" s="1341"/>
      <c r="K45" s="1342"/>
      <c r="L45" s="1342"/>
      <c r="M45" s="1342"/>
      <c r="N45" s="1342"/>
      <c r="O45" s="1342"/>
      <c r="P45" s="1342"/>
      <c r="Q45" s="1342"/>
      <c r="R45" s="1342"/>
      <c r="S45" s="1342"/>
      <c r="T45" s="1342"/>
      <c r="U45" s="1342"/>
      <c r="V45" s="1342"/>
      <c r="W45" s="1342"/>
      <c r="X45" s="1342"/>
      <c r="Y45" s="1342"/>
      <c r="Z45" s="1342"/>
      <c r="AA45" s="1342"/>
      <c r="AB45" s="1342"/>
      <c r="AC45" s="1342"/>
      <c r="AD45" s="1342"/>
      <c r="AE45" s="1342"/>
      <c r="AF45" s="1326"/>
      <c r="AG45" s="1326"/>
      <c r="AH45" s="1326"/>
      <c r="AI45" s="1326"/>
      <c r="AJ45" s="1326"/>
      <c r="AK45" s="1326"/>
      <c r="AL45" s="1326"/>
      <c r="AM45" s="1326"/>
      <c r="AN45" s="1326"/>
      <c r="AO45" s="1326"/>
      <c r="AP45" s="1326"/>
      <c r="AQ45" s="1326"/>
      <c r="AR45" s="1326"/>
      <c r="AS45" s="1326"/>
      <c r="AT45" s="1327"/>
      <c r="AU45" s="293"/>
    </row>
    <row r="46" spans="1:47" ht="15" customHeight="1">
      <c r="A46" s="1339"/>
      <c r="B46" s="1339"/>
      <c r="C46" s="1339"/>
      <c r="D46" s="1339"/>
      <c r="E46" s="1339"/>
      <c r="F46" s="1339"/>
      <c r="G46" s="1339"/>
      <c r="H46" s="1339"/>
      <c r="I46" s="1340"/>
      <c r="J46" s="1342"/>
      <c r="K46" s="1342"/>
      <c r="L46" s="1342"/>
      <c r="M46" s="1342"/>
      <c r="N46" s="1342"/>
      <c r="O46" s="1342"/>
      <c r="P46" s="1342"/>
      <c r="Q46" s="1342"/>
      <c r="R46" s="1342"/>
      <c r="S46" s="1342"/>
      <c r="T46" s="1342"/>
      <c r="U46" s="1342"/>
      <c r="V46" s="1342"/>
      <c r="W46" s="1342"/>
      <c r="X46" s="1342"/>
      <c r="Y46" s="1342"/>
      <c r="Z46" s="1342"/>
      <c r="AA46" s="1342"/>
      <c r="AB46" s="1342"/>
      <c r="AC46" s="1342"/>
      <c r="AD46" s="1342"/>
      <c r="AE46" s="1342"/>
      <c r="AF46" s="1326"/>
      <c r="AG46" s="1326"/>
      <c r="AH46" s="1326"/>
      <c r="AI46" s="1326"/>
      <c r="AJ46" s="1326"/>
      <c r="AK46" s="1326"/>
      <c r="AL46" s="1326"/>
      <c r="AM46" s="1326"/>
      <c r="AN46" s="1326"/>
      <c r="AO46" s="1326"/>
      <c r="AP46" s="1326"/>
      <c r="AQ46" s="1326"/>
      <c r="AR46" s="1326"/>
      <c r="AS46" s="1326"/>
      <c r="AT46" s="1327"/>
      <c r="AU46" s="293"/>
    </row>
    <row r="47" spans="1:47" ht="15" customHeight="1">
      <c r="A47" s="1339"/>
      <c r="B47" s="1339"/>
      <c r="C47" s="1339"/>
      <c r="D47" s="1339"/>
      <c r="E47" s="1339"/>
      <c r="F47" s="1339"/>
      <c r="G47" s="1339"/>
      <c r="H47" s="1339"/>
      <c r="I47" s="1340"/>
      <c r="J47" s="1341"/>
      <c r="K47" s="1342"/>
      <c r="L47" s="1342"/>
      <c r="M47" s="1342"/>
      <c r="N47" s="1342"/>
      <c r="O47" s="1342"/>
      <c r="P47" s="1342"/>
      <c r="Q47" s="1342"/>
      <c r="R47" s="1342"/>
      <c r="S47" s="1342"/>
      <c r="T47" s="1342"/>
      <c r="U47" s="1342"/>
      <c r="V47" s="1342"/>
      <c r="W47" s="1342"/>
      <c r="X47" s="1342"/>
      <c r="Y47" s="1342"/>
      <c r="Z47" s="1342"/>
      <c r="AA47" s="1342"/>
      <c r="AB47" s="1342"/>
      <c r="AC47" s="1342"/>
      <c r="AD47" s="1342"/>
      <c r="AE47" s="1342"/>
      <c r="AF47" s="1326"/>
      <c r="AG47" s="1326"/>
      <c r="AH47" s="1326"/>
      <c r="AI47" s="1326"/>
      <c r="AJ47" s="1326"/>
      <c r="AK47" s="1326"/>
      <c r="AL47" s="1326"/>
      <c r="AM47" s="1326"/>
      <c r="AN47" s="1326"/>
      <c r="AO47" s="1326"/>
      <c r="AP47" s="1326"/>
      <c r="AQ47" s="1326"/>
      <c r="AR47" s="1326"/>
      <c r="AS47" s="1326"/>
      <c r="AT47" s="1327"/>
      <c r="AU47" s="293"/>
    </row>
    <row r="48" spans="1:47" ht="15" customHeight="1">
      <c r="A48" s="1339"/>
      <c r="B48" s="1339"/>
      <c r="C48" s="1339"/>
      <c r="D48" s="1339"/>
      <c r="E48" s="1339"/>
      <c r="F48" s="1339"/>
      <c r="G48" s="1339"/>
      <c r="H48" s="1339"/>
      <c r="I48" s="1340"/>
      <c r="J48" s="1342"/>
      <c r="K48" s="1342"/>
      <c r="L48" s="1342"/>
      <c r="M48" s="1342"/>
      <c r="N48" s="1342"/>
      <c r="O48" s="1342"/>
      <c r="P48" s="1342"/>
      <c r="Q48" s="1342"/>
      <c r="R48" s="1342"/>
      <c r="S48" s="1342"/>
      <c r="T48" s="1342"/>
      <c r="U48" s="1342"/>
      <c r="V48" s="1342"/>
      <c r="W48" s="1342"/>
      <c r="X48" s="1342"/>
      <c r="Y48" s="1342"/>
      <c r="Z48" s="1342"/>
      <c r="AA48" s="1342"/>
      <c r="AB48" s="1342"/>
      <c r="AC48" s="1342"/>
      <c r="AD48" s="1342"/>
      <c r="AE48" s="1342"/>
      <c r="AF48" s="1326"/>
      <c r="AG48" s="1326"/>
      <c r="AH48" s="1326"/>
      <c r="AI48" s="1326"/>
      <c r="AJ48" s="1326"/>
      <c r="AK48" s="1326"/>
      <c r="AL48" s="1326"/>
      <c r="AM48" s="1326"/>
      <c r="AN48" s="1326"/>
      <c r="AO48" s="1326"/>
      <c r="AP48" s="1326"/>
      <c r="AQ48" s="1326"/>
      <c r="AR48" s="1326"/>
      <c r="AS48" s="1326"/>
      <c r="AT48" s="1327"/>
      <c r="AU48" s="293"/>
    </row>
    <row r="49" spans="1:47" ht="15" customHeight="1">
      <c r="A49" s="1328"/>
      <c r="B49" s="1328"/>
      <c r="C49" s="1328"/>
      <c r="D49" s="1328"/>
      <c r="E49" s="1328"/>
      <c r="F49" s="1328"/>
      <c r="G49" s="1328"/>
      <c r="H49" s="1328"/>
      <c r="I49" s="1329"/>
      <c r="J49" s="1332"/>
      <c r="K49" s="1333"/>
      <c r="L49" s="1333"/>
      <c r="M49" s="1333"/>
      <c r="N49" s="1333"/>
      <c r="O49" s="1333"/>
      <c r="P49" s="1333"/>
      <c r="Q49" s="1333"/>
      <c r="R49" s="1333"/>
      <c r="S49" s="1333"/>
      <c r="T49" s="1333"/>
      <c r="U49" s="1333"/>
      <c r="V49" s="1333"/>
      <c r="W49" s="1333"/>
      <c r="X49" s="1333"/>
      <c r="Y49" s="1333"/>
      <c r="Z49" s="1333"/>
      <c r="AA49" s="1333"/>
      <c r="AB49" s="1333"/>
      <c r="AC49" s="1333"/>
      <c r="AD49" s="1333"/>
      <c r="AE49" s="1333"/>
      <c r="AF49" s="1335"/>
      <c r="AG49" s="1335"/>
      <c r="AH49" s="1335"/>
      <c r="AI49" s="1335"/>
      <c r="AJ49" s="1335"/>
      <c r="AK49" s="1335"/>
      <c r="AL49" s="1335"/>
      <c r="AM49" s="1335"/>
      <c r="AN49" s="1335"/>
      <c r="AO49" s="1335"/>
      <c r="AP49" s="1335"/>
      <c r="AQ49" s="1335"/>
      <c r="AR49" s="1335"/>
      <c r="AS49" s="1335"/>
      <c r="AT49" s="1336"/>
      <c r="AU49" s="293"/>
    </row>
    <row r="50" spans="1:47" ht="15" customHeight="1">
      <c r="A50" s="1330"/>
      <c r="B50" s="1330"/>
      <c r="C50" s="1330"/>
      <c r="D50" s="1330"/>
      <c r="E50" s="1330"/>
      <c r="F50" s="1330"/>
      <c r="G50" s="1330"/>
      <c r="H50" s="1330"/>
      <c r="I50" s="1331"/>
      <c r="J50" s="1334"/>
      <c r="K50" s="1334"/>
      <c r="L50" s="1334"/>
      <c r="M50" s="1334"/>
      <c r="N50" s="1334"/>
      <c r="O50" s="1334"/>
      <c r="P50" s="1334"/>
      <c r="Q50" s="1334"/>
      <c r="R50" s="1334"/>
      <c r="S50" s="1334"/>
      <c r="T50" s="1334"/>
      <c r="U50" s="1334"/>
      <c r="V50" s="1334"/>
      <c r="W50" s="1334"/>
      <c r="X50" s="1334"/>
      <c r="Y50" s="1334"/>
      <c r="Z50" s="1334"/>
      <c r="AA50" s="1334"/>
      <c r="AB50" s="1334"/>
      <c r="AC50" s="1334"/>
      <c r="AD50" s="1334"/>
      <c r="AE50" s="1334"/>
      <c r="AF50" s="1337"/>
      <c r="AG50" s="1337"/>
      <c r="AH50" s="1337"/>
      <c r="AI50" s="1337"/>
      <c r="AJ50" s="1337"/>
      <c r="AK50" s="1337"/>
      <c r="AL50" s="1337"/>
      <c r="AM50" s="1337"/>
      <c r="AN50" s="1337"/>
      <c r="AO50" s="1337"/>
      <c r="AP50" s="1337"/>
      <c r="AQ50" s="1337"/>
      <c r="AR50" s="1337"/>
      <c r="AS50" s="1337"/>
      <c r="AT50" s="1338"/>
      <c r="AU50" s="293"/>
    </row>
    <row r="51" spans="1:47" ht="15" customHeight="1">
      <c r="A51" s="287"/>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row>
    <row r="52" spans="1:47" ht="15" customHeight="1">
      <c r="A52" s="287"/>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row>
    <row r="53" spans="1:47" ht="13.5">
      <c r="A53" s="284"/>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row>
    <row r="54" spans="1:47" ht="15" customHeight="1">
      <c r="A54" s="1325" t="s">
        <v>1165</v>
      </c>
      <c r="B54" s="1325"/>
      <c r="C54" s="1325"/>
      <c r="D54" s="1325"/>
      <c r="E54" s="1325"/>
      <c r="F54" s="1325"/>
      <c r="G54" s="1325"/>
      <c r="H54" s="1325"/>
      <c r="I54" s="1325"/>
      <c r="J54" s="1325"/>
      <c r="K54" s="1325"/>
      <c r="L54" s="1325"/>
      <c r="M54" s="1325"/>
      <c r="N54" s="1325"/>
      <c r="O54" s="1325"/>
      <c r="P54" s="1325"/>
      <c r="Q54" s="1325"/>
      <c r="R54" s="1325"/>
      <c r="S54" s="1325"/>
      <c r="T54" s="1325"/>
      <c r="U54" s="1325"/>
      <c r="V54" s="1325"/>
      <c r="W54" s="1325"/>
      <c r="X54" s="1325"/>
      <c r="Y54" s="1325"/>
      <c r="Z54" s="1325"/>
      <c r="AA54" s="1325"/>
      <c r="AB54" s="1325"/>
      <c r="AC54" s="1325"/>
      <c r="AD54" s="1325"/>
      <c r="AE54" s="1325"/>
      <c r="AF54" s="1325"/>
      <c r="AG54" s="1325"/>
      <c r="AH54" s="1325"/>
      <c r="AI54" s="1325"/>
      <c r="AJ54" s="1325"/>
      <c r="AK54" s="1325"/>
      <c r="AL54" s="1325"/>
      <c r="AM54" s="1325"/>
      <c r="AN54" s="1325"/>
      <c r="AO54" s="1325"/>
      <c r="AP54" s="1325"/>
      <c r="AQ54" s="1325"/>
      <c r="AR54" s="1325"/>
      <c r="AS54" s="1325"/>
      <c r="AT54" s="1325"/>
      <c r="AU54" s="1325"/>
    </row>
    <row r="55" spans="1:47" ht="26.25" customHeight="1">
      <c r="A55" s="1325" t="s">
        <v>1166</v>
      </c>
      <c r="B55" s="1325"/>
      <c r="C55" s="1325"/>
      <c r="D55" s="1325"/>
      <c r="E55" s="1325"/>
      <c r="F55" s="1325"/>
      <c r="G55" s="1325"/>
      <c r="H55" s="1325"/>
      <c r="I55" s="1325"/>
      <c r="J55" s="1325"/>
      <c r="K55" s="1325"/>
      <c r="L55" s="1325"/>
      <c r="M55" s="1325"/>
      <c r="N55" s="1325"/>
      <c r="O55" s="1325"/>
      <c r="P55" s="1325"/>
      <c r="Q55" s="1325"/>
      <c r="R55" s="1325"/>
      <c r="S55" s="1325"/>
      <c r="T55" s="1325"/>
      <c r="U55" s="1325"/>
      <c r="V55" s="1325"/>
      <c r="W55" s="1325"/>
      <c r="X55" s="1325"/>
      <c r="Y55" s="1325"/>
      <c r="Z55" s="1325"/>
      <c r="AA55" s="1325"/>
      <c r="AB55" s="1325"/>
      <c r="AC55" s="1325"/>
      <c r="AD55" s="1325"/>
      <c r="AE55" s="1325"/>
      <c r="AF55" s="1325"/>
      <c r="AG55" s="1325"/>
      <c r="AH55" s="1325"/>
      <c r="AI55" s="1325"/>
      <c r="AJ55" s="1325"/>
      <c r="AK55" s="1325"/>
      <c r="AL55" s="1325"/>
      <c r="AM55" s="1325"/>
      <c r="AN55" s="1325"/>
      <c r="AO55" s="1325"/>
      <c r="AP55" s="1325"/>
      <c r="AQ55" s="1325"/>
      <c r="AR55" s="1325"/>
      <c r="AS55" s="1325"/>
      <c r="AT55" s="1325"/>
      <c r="AU55" s="1325"/>
    </row>
  </sheetData>
  <mergeCells count="68">
    <mergeCell ref="AW5:AZ5"/>
    <mergeCell ref="AA2:AF3"/>
    <mergeCell ref="AG2:AR3"/>
    <mergeCell ref="AG6:AT6"/>
    <mergeCell ref="AW6:AX6"/>
    <mergeCell ref="AI4:AR4"/>
    <mergeCell ref="A8:AU9"/>
    <mergeCell ref="H12:V13"/>
    <mergeCell ref="A13:F13"/>
    <mergeCell ref="H15:T16"/>
    <mergeCell ref="A16:F16"/>
    <mergeCell ref="U16:V16"/>
    <mergeCell ref="AG16:AT17"/>
    <mergeCell ref="Y17:AE17"/>
    <mergeCell ref="AG19:AS20"/>
    <mergeCell ref="AT19:AT20"/>
    <mergeCell ref="Y20:AE20"/>
    <mergeCell ref="A25:AU25"/>
    <mergeCell ref="A26:AU26"/>
    <mergeCell ref="A27:AU27"/>
    <mergeCell ref="A31:AU31"/>
    <mergeCell ref="A33:I34"/>
    <mergeCell ref="J33:S34"/>
    <mergeCell ref="T33:Y34"/>
    <mergeCell ref="Z33:AE34"/>
    <mergeCell ref="AF33:AT34"/>
    <mergeCell ref="AF35:AT36"/>
    <mergeCell ref="A37:I38"/>
    <mergeCell ref="J37:S38"/>
    <mergeCell ref="T37:Y38"/>
    <mergeCell ref="Z37:AE38"/>
    <mergeCell ref="AF37:AT38"/>
    <mergeCell ref="A35:I36"/>
    <mergeCell ref="J35:S36"/>
    <mergeCell ref="T35:Y36"/>
    <mergeCell ref="Z35:AE36"/>
    <mergeCell ref="AF39:AT40"/>
    <mergeCell ref="A41:I42"/>
    <mergeCell ref="J41:S42"/>
    <mergeCell ref="T41:Y42"/>
    <mergeCell ref="Z41:AE42"/>
    <mergeCell ref="AF41:AT42"/>
    <mergeCell ref="A39:I40"/>
    <mergeCell ref="J39:S40"/>
    <mergeCell ref="T39:Y40"/>
    <mergeCell ref="Z39:AE40"/>
    <mergeCell ref="A43:I44"/>
    <mergeCell ref="J43:S44"/>
    <mergeCell ref="T43:Y44"/>
    <mergeCell ref="Z43:AE44"/>
    <mergeCell ref="A45:I46"/>
    <mergeCell ref="J45:S46"/>
    <mergeCell ref="T45:Y46"/>
    <mergeCell ref="Z45:AE46"/>
    <mergeCell ref="T47:Y48"/>
    <mergeCell ref="Z47:AE48"/>
    <mergeCell ref="AF43:AT44"/>
    <mergeCell ref="AF45:AT46"/>
    <mergeCell ref="A54:AU54"/>
    <mergeCell ref="A55:AU55"/>
    <mergeCell ref="AF47:AT48"/>
    <mergeCell ref="A49:I50"/>
    <mergeCell ref="J49:S50"/>
    <mergeCell ref="T49:Y50"/>
    <mergeCell ref="Z49:AE50"/>
    <mergeCell ref="AF49:AT50"/>
    <mergeCell ref="A47:I48"/>
    <mergeCell ref="J47:S48"/>
  </mergeCells>
  <printOptions/>
  <pageMargins left="0.8661417322834646" right="0.15748031496062992" top="0.5905511811023623" bottom="0.6692913385826772" header="0.5118110236220472" footer="0.5118110236220472"/>
  <pageSetup horizontalDpi="400" verticalDpi="400" orientation="portrait" paperSize="9" scale="95" r:id="rId1"/>
</worksheet>
</file>

<file path=xl/worksheets/sheet21.xml><?xml version="1.0" encoding="utf-8"?>
<worksheet xmlns="http://schemas.openxmlformats.org/spreadsheetml/2006/main" xmlns:r="http://schemas.openxmlformats.org/officeDocument/2006/relationships">
  <dimension ref="A1:BA64"/>
  <sheetViews>
    <sheetView workbookViewId="0" topLeftCell="A22">
      <selection activeCell="M30" sqref="M30:AV31"/>
    </sheetView>
  </sheetViews>
  <sheetFormatPr defaultColWidth="9.00390625" defaultRowHeight="12.75"/>
  <cols>
    <col min="1" max="24" width="2.00390625" style="872" customWidth="1"/>
    <col min="25" max="25" width="2.375" style="872" customWidth="1"/>
    <col min="26" max="30" width="2.00390625" style="872" customWidth="1"/>
    <col min="31" max="31" width="2.125" style="872" customWidth="1"/>
    <col min="32" max="47" width="2.00390625" style="872" customWidth="1"/>
    <col min="48" max="48" width="3.625" style="872" customWidth="1"/>
    <col min="49" max="171" width="2.00390625" style="872" customWidth="1"/>
    <col min="172" max="16384" width="10.125" style="872" customWidth="1"/>
  </cols>
  <sheetData>
    <row r="1" spans="1:48" ht="9.75" customHeight="1">
      <c r="A1" s="284"/>
      <c r="B1" s="284"/>
      <c r="C1" s="284"/>
      <c r="D1" s="284"/>
      <c r="E1" s="284"/>
      <c r="F1" s="284"/>
      <c r="G1" s="284"/>
      <c r="H1" s="284"/>
      <c r="I1" s="284"/>
      <c r="J1" s="284"/>
      <c r="K1" s="284"/>
      <c r="L1" s="284"/>
      <c r="M1" s="284"/>
      <c r="N1" s="284"/>
      <c r="O1" s="284"/>
      <c r="P1" s="284"/>
      <c r="Q1" s="284"/>
      <c r="R1" s="284"/>
      <c r="S1" s="284"/>
      <c r="T1" s="284"/>
      <c r="U1" s="284"/>
      <c r="V1" s="284"/>
      <c r="W1" s="284"/>
      <c r="X1" s="284"/>
      <c r="Y1" s="308"/>
      <c r="Z1" s="308"/>
      <c r="AA1" s="308"/>
      <c r="AB1" s="308"/>
      <c r="AC1" s="308"/>
      <c r="AD1" s="876"/>
      <c r="AE1" s="307"/>
      <c r="AF1" s="307"/>
      <c r="AG1" s="307"/>
      <c r="AH1" s="307"/>
      <c r="AI1" s="307"/>
      <c r="AJ1" s="307"/>
      <c r="AK1" s="307"/>
      <c r="AL1" s="307"/>
      <c r="AM1" s="307"/>
      <c r="AN1" s="307"/>
      <c r="AO1" s="307"/>
      <c r="AP1" s="307"/>
      <c r="AQ1" s="307"/>
      <c r="AR1" s="307"/>
      <c r="AS1" s="307"/>
      <c r="AT1" s="307"/>
      <c r="AU1" s="307"/>
      <c r="AV1" s="307"/>
    </row>
    <row r="2" spans="1:48" ht="9.75" customHeight="1">
      <c r="A2" s="284"/>
      <c r="B2" s="284"/>
      <c r="C2" s="284"/>
      <c r="D2" s="284"/>
      <c r="E2" s="284"/>
      <c r="F2" s="284"/>
      <c r="G2" s="284"/>
      <c r="H2" s="284"/>
      <c r="I2" s="1476"/>
      <c r="J2" s="1476"/>
      <c r="K2" s="1476"/>
      <c r="L2" s="1476"/>
      <c r="M2" s="1476"/>
      <c r="N2" s="284"/>
      <c r="O2" s="284"/>
      <c r="P2" s="284"/>
      <c r="Q2" s="284"/>
      <c r="R2" s="284"/>
      <c r="S2" s="284"/>
      <c r="T2" s="284"/>
      <c r="U2" s="284"/>
      <c r="V2" s="284"/>
      <c r="W2" s="284"/>
      <c r="X2" s="284"/>
      <c r="Y2" s="308"/>
      <c r="Z2" s="900"/>
      <c r="AA2" s="900"/>
      <c r="AB2" s="900"/>
      <c r="AC2" s="900"/>
      <c r="AD2" s="877"/>
      <c r="AE2" s="310"/>
      <c r="AF2" s="310"/>
      <c r="AG2" s="310"/>
      <c r="AH2" s="310"/>
      <c r="AI2" s="310"/>
      <c r="AJ2" s="310"/>
      <c r="AK2" s="310"/>
      <c r="AL2" s="310"/>
      <c r="AM2" s="310"/>
      <c r="AN2" s="310"/>
      <c r="AO2" s="310"/>
      <c r="AP2" s="310"/>
      <c r="AQ2" s="310"/>
      <c r="AR2" s="310"/>
      <c r="AS2" s="307"/>
      <c r="AT2" s="307"/>
      <c r="AU2" s="307"/>
      <c r="AV2" s="307"/>
    </row>
    <row r="3" spans="1:48" ht="9.75" customHeight="1">
      <c r="A3" s="284"/>
      <c r="B3" s="284"/>
      <c r="C3" s="284"/>
      <c r="D3" s="284"/>
      <c r="E3" s="284"/>
      <c r="F3" s="284"/>
      <c r="G3" s="284"/>
      <c r="H3" s="284"/>
      <c r="I3" s="1476"/>
      <c r="J3" s="1476"/>
      <c r="K3" s="1476"/>
      <c r="L3" s="1476"/>
      <c r="M3" s="1476"/>
      <c r="N3" s="284"/>
      <c r="O3" s="284"/>
      <c r="P3" s="284"/>
      <c r="Q3" s="284"/>
      <c r="R3" s="284"/>
      <c r="S3" s="284"/>
      <c r="T3" s="284"/>
      <c r="U3" s="284"/>
      <c r="V3" s="284"/>
      <c r="W3" s="284"/>
      <c r="X3" s="284"/>
      <c r="Y3" s="901"/>
      <c r="Z3" s="1478" t="s">
        <v>1146</v>
      </c>
      <c r="AA3" s="1479"/>
      <c r="AB3" s="1479"/>
      <c r="AC3" s="1479"/>
      <c r="AD3" s="1480"/>
      <c r="AE3" s="1487"/>
      <c r="AF3" s="1488"/>
      <c r="AG3" s="1488"/>
      <c r="AH3" s="1488"/>
      <c r="AI3" s="1488"/>
      <c r="AJ3" s="1488"/>
      <c r="AK3" s="1488"/>
      <c r="AL3" s="1488"/>
      <c r="AM3" s="1488"/>
      <c r="AN3" s="1488"/>
      <c r="AO3" s="1488"/>
      <c r="AP3" s="1488"/>
      <c r="AQ3" s="1488"/>
      <c r="AR3" s="1489"/>
      <c r="AS3" s="309"/>
      <c r="AT3" s="307"/>
      <c r="AU3" s="307"/>
      <c r="AV3" s="307"/>
    </row>
    <row r="4" spans="1:48" ht="9.75" customHeight="1">
      <c r="A4" s="284"/>
      <c r="B4" s="284"/>
      <c r="C4" s="284"/>
      <c r="D4" s="284"/>
      <c r="E4" s="284"/>
      <c r="F4" s="284"/>
      <c r="G4" s="284"/>
      <c r="H4" s="284"/>
      <c r="I4" s="1476"/>
      <c r="J4" s="1476"/>
      <c r="K4" s="1476"/>
      <c r="L4" s="1476"/>
      <c r="M4" s="1476"/>
      <c r="N4" s="284"/>
      <c r="O4" s="284"/>
      <c r="P4" s="284"/>
      <c r="Q4" s="284"/>
      <c r="R4" s="284"/>
      <c r="S4" s="284"/>
      <c r="T4" s="284"/>
      <c r="U4" s="284"/>
      <c r="V4" s="284"/>
      <c r="W4" s="284"/>
      <c r="X4" s="284"/>
      <c r="Y4" s="902"/>
      <c r="Z4" s="1481"/>
      <c r="AA4" s="1482"/>
      <c r="AB4" s="1482"/>
      <c r="AC4" s="1482"/>
      <c r="AD4" s="1483"/>
      <c r="AE4" s="1458"/>
      <c r="AF4" s="1335"/>
      <c r="AG4" s="1335"/>
      <c r="AH4" s="1335"/>
      <c r="AI4" s="1335"/>
      <c r="AJ4" s="1335"/>
      <c r="AK4" s="1335"/>
      <c r="AL4" s="1335"/>
      <c r="AM4" s="1335"/>
      <c r="AN4" s="1335"/>
      <c r="AO4" s="1335"/>
      <c r="AP4" s="1335"/>
      <c r="AQ4" s="1335"/>
      <c r="AR4" s="1490"/>
      <c r="AS4" s="309"/>
      <c r="AT4" s="307"/>
      <c r="AU4" s="307"/>
      <c r="AV4" s="307"/>
    </row>
    <row r="5" spans="1:48" ht="9.75" customHeight="1">
      <c r="A5" s="284"/>
      <c r="B5" s="284"/>
      <c r="C5" s="284"/>
      <c r="D5" s="284"/>
      <c r="E5" s="284"/>
      <c r="F5" s="284"/>
      <c r="G5" s="284"/>
      <c r="H5" s="284"/>
      <c r="I5" s="1477"/>
      <c r="J5" s="1477"/>
      <c r="K5" s="1477"/>
      <c r="L5" s="1477"/>
      <c r="M5" s="1477"/>
      <c r="N5" s="284"/>
      <c r="O5" s="284"/>
      <c r="P5" s="284"/>
      <c r="Q5" s="284"/>
      <c r="R5" s="284"/>
      <c r="S5" s="284"/>
      <c r="T5" s="284"/>
      <c r="U5" s="284"/>
      <c r="V5" s="284"/>
      <c r="W5" s="284"/>
      <c r="X5" s="284"/>
      <c r="Y5" s="902"/>
      <c r="Z5" s="1481"/>
      <c r="AA5" s="1482"/>
      <c r="AB5" s="1482"/>
      <c r="AC5" s="1482"/>
      <c r="AD5" s="1483"/>
      <c r="AE5" s="1458"/>
      <c r="AF5" s="1335"/>
      <c r="AG5" s="1335"/>
      <c r="AH5" s="1335"/>
      <c r="AI5" s="1335"/>
      <c r="AJ5" s="1335"/>
      <c r="AK5" s="1335"/>
      <c r="AL5" s="1335"/>
      <c r="AM5" s="1335"/>
      <c r="AN5" s="1335"/>
      <c r="AO5" s="1335"/>
      <c r="AP5" s="1335"/>
      <c r="AQ5" s="1335"/>
      <c r="AR5" s="1490"/>
      <c r="AS5" s="309"/>
      <c r="AT5" s="307"/>
      <c r="AU5" s="307"/>
      <c r="AV5" s="307"/>
    </row>
    <row r="6" spans="1:48" ht="9.75" customHeight="1">
      <c r="A6" s="284"/>
      <c r="B6" s="284"/>
      <c r="C6" s="284"/>
      <c r="D6" s="284"/>
      <c r="E6" s="284"/>
      <c r="F6" s="284"/>
      <c r="G6" s="284"/>
      <c r="H6" s="284"/>
      <c r="I6" s="1477"/>
      <c r="J6" s="1477"/>
      <c r="K6" s="1477"/>
      <c r="L6" s="1477"/>
      <c r="M6" s="1477"/>
      <c r="N6" s="284"/>
      <c r="O6" s="284"/>
      <c r="P6" s="284"/>
      <c r="Q6" s="284"/>
      <c r="R6" s="284"/>
      <c r="S6" s="284"/>
      <c r="T6" s="284"/>
      <c r="U6" s="284"/>
      <c r="V6" s="284"/>
      <c r="W6" s="284"/>
      <c r="X6" s="284"/>
      <c r="Y6" s="902"/>
      <c r="Z6" s="1484"/>
      <c r="AA6" s="1485"/>
      <c r="AB6" s="1485"/>
      <c r="AC6" s="1485"/>
      <c r="AD6" s="1486"/>
      <c r="AE6" s="1491"/>
      <c r="AF6" s="1492"/>
      <c r="AG6" s="1492"/>
      <c r="AH6" s="1492"/>
      <c r="AI6" s="1492"/>
      <c r="AJ6" s="1492"/>
      <c r="AK6" s="1492"/>
      <c r="AL6" s="1492"/>
      <c r="AM6" s="1492"/>
      <c r="AN6" s="1492"/>
      <c r="AO6" s="1492"/>
      <c r="AP6" s="1492"/>
      <c r="AQ6" s="1492"/>
      <c r="AR6" s="1493"/>
      <c r="AS6" s="309"/>
      <c r="AT6" s="307"/>
      <c r="AU6" s="307"/>
      <c r="AV6" s="307"/>
    </row>
    <row r="7" spans="1:48" ht="8.25" customHeight="1">
      <c r="A7" s="284"/>
      <c r="B7" s="284"/>
      <c r="C7" s="284"/>
      <c r="D7" s="284"/>
      <c r="E7" s="284"/>
      <c r="F7" s="284"/>
      <c r="G7" s="284"/>
      <c r="H7" s="284"/>
      <c r="I7" s="1477"/>
      <c r="J7" s="1477"/>
      <c r="K7" s="1477"/>
      <c r="L7" s="1477"/>
      <c r="M7" s="1477"/>
      <c r="N7" s="284"/>
      <c r="O7" s="284"/>
      <c r="P7" s="284"/>
      <c r="Q7" s="284"/>
      <c r="R7" s="284"/>
      <c r="S7" s="284"/>
      <c r="T7" s="284"/>
      <c r="U7" s="284"/>
      <c r="V7" s="284"/>
      <c r="W7" s="284"/>
      <c r="X7" s="284"/>
      <c r="Y7" s="294"/>
      <c r="Z7" s="294"/>
      <c r="AA7" s="294"/>
      <c r="AB7" s="294"/>
      <c r="AC7" s="287"/>
      <c r="AD7" s="287"/>
      <c r="AE7" s="287"/>
      <c r="AF7" s="287"/>
      <c r="AG7" s="287"/>
      <c r="AH7" s="287"/>
      <c r="AI7" s="287"/>
      <c r="AJ7" s="287"/>
      <c r="AK7" s="287"/>
      <c r="AL7" s="287"/>
      <c r="AM7" s="287"/>
      <c r="AN7" s="287"/>
      <c r="AO7" s="287"/>
      <c r="AP7" s="287"/>
      <c r="AQ7" s="287"/>
      <c r="AR7" s="287"/>
      <c r="AS7" s="287"/>
      <c r="AT7" s="287"/>
      <c r="AU7" s="287"/>
      <c r="AV7" s="287"/>
    </row>
    <row r="8" spans="1:48" ht="8.25" customHeight="1">
      <c r="A8" s="284"/>
      <c r="B8" s="284"/>
      <c r="C8" s="284"/>
      <c r="D8" s="284"/>
      <c r="E8" s="284"/>
      <c r="F8" s="284"/>
      <c r="G8" s="284"/>
      <c r="H8" s="284"/>
      <c r="I8" s="284"/>
      <c r="J8" s="284"/>
      <c r="K8" s="284"/>
      <c r="L8" s="284"/>
      <c r="M8" s="284"/>
      <c r="N8" s="284"/>
      <c r="O8" s="284"/>
      <c r="P8" s="284"/>
      <c r="Q8" s="284"/>
      <c r="R8" s="284"/>
      <c r="S8" s="284"/>
      <c r="T8" s="284"/>
      <c r="U8" s="284"/>
      <c r="V8" s="284"/>
      <c r="W8" s="284"/>
      <c r="X8" s="284"/>
      <c r="Y8" s="294"/>
      <c r="Z8" s="294"/>
      <c r="AA8" s="294"/>
      <c r="AB8" s="294"/>
      <c r="AC8" s="287"/>
      <c r="AD8" s="287"/>
      <c r="AE8" s="287"/>
      <c r="AF8" s="287"/>
      <c r="AG8" s="287"/>
      <c r="AH8" s="287"/>
      <c r="AI8" s="287"/>
      <c r="AJ8" s="287"/>
      <c r="AK8" s="287"/>
      <c r="AL8" s="287"/>
      <c r="AM8" s="287"/>
      <c r="AN8" s="287"/>
      <c r="AO8" s="287"/>
      <c r="AP8" s="287"/>
      <c r="AQ8" s="287"/>
      <c r="AR8" s="287"/>
      <c r="AS8" s="287"/>
      <c r="AT8" s="287"/>
      <c r="AU8" s="287"/>
      <c r="AV8" s="287"/>
    </row>
    <row r="9" spans="1:53" ht="13.5">
      <c r="A9" s="284"/>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1472">
        <f>'誓約書'!AB1</f>
        <v>0</v>
      </c>
      <c r="AI9" s="1473"/>
      <c r="AJ9" s="1473"/>
      <c r="AK9" s="1473"/>
      <c r="AL9" s="1473"/>
      <c r="AM9" s="1473"/>
      <c r="AN9" s="1473"/>
      <c r="AO9" s="1473"/>
      <c r="AP9" s="1473"/>
      <c r="AQ9" s="1473"/>
      <c r="AR9" s="1473"/>
      <c r="AS9" s="1473"/>
      <c r="AT9" s="1473"/>
      <c r="AU9" s="1473"/>
      <c r="AV9" s="1473"/>
      <c r="AX9" s="1474"/>
      <c r="AY9" s="1474"/>
      <c r="AZ9" s="1474"/>
      <c r="BA9" s="1474"/>
    </row>
    <row r="10" spans="1:53" ht="13.5">
      <c r="A10" s="284"/>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X10" s="1369"/>
      <c r="AY10" s="1369"/>
      <c r="AZ10" s="1369"/>
      <c r="BA10" s="1369"/>
    </row>
    <row r="11" spans="1:48" ht="13.5">
      <c r="A11" s="1475" t="s">
        <v>1115</v>
      </c>
      <c r="B11" s="1475"/>
      <c r="C11" s="1475"/>
      <c r="D11" s="1475"/>
      <c r="E11" s="1475"/>
      <c r="F11" s="1475"/>
      <c r="G11" s="1475"/>
      <c r="H11" s="1475"/>
      <c r="I11" s="1475"/>
      <c r="J11" s="1475"/>
      <c r="K11" s="1475"/>
      <c r="L11" s="1475"/>
      <c r="M11" s="1475"/>
      <c r="N11" s="1475"/>
      <c r="O11" s="1475"/>
      <c r="P11" s="1475"/>
      <c r="Q11" s="1475"/>
      <c r="R11" s="1475"/>
      <c r="S11" s="1475"/>
      <c r="T11" s="1475"/>
      <c r="U11" s="1475"/>
      <c r="V11" s="1475"/>
      <c r="W11" s="1475"/>
      <c r="X11" s="1475"/>
      <c r="Y11" s="1475"/>
      <c r="Z11" s="1475"/>
      <c r="AA11" s="1475"/>
      <c r="AB11" s="1475"/>
      <c r="AC11" s="1475"/>
      <c r="AD11" s="1475"/>
      <c r="AE11" s="1475"/>
      <c r="AF11" s="1475"/>
      <c r="AG11" s="1475"/>
      <c r="AH11" s="1475"/>
      <c r="AI11" s="1475"/>
      <c r="AJ11" s="1475"/>
      <c r="AK11" s="1475"/>
      <c r="AL11" s="1475"/>
      <c r="AM11" s="1475"/>
      <c r="AN11" s="1475"/>
      <c r="AO11" s="1475"/>
      <c r="AP11" s="1475"/>
      <c r="AQ11" s="1475"/>
      <c r="AR11" s="1475"/>
      <c r="AS11" s="1475"/>
      <c r="AT11" s="1475"/>
      <c r="AU11" s="1475"/>
      <c r="AV11" s="1475"/>
    </row>
    <row r="12" spans="1:48" ht="13.5">
      <c r="A12" s="1475"/>
      <c r="B12" s="1475"/>
      <c r="C12" s="1475"/>
      <c r="D12" s="1475"/>
      <c r="E12" s="1475"/>
      <c r="F12" s="1475"/>
      <c r="G12" s="1475"/>
      <c r="H12" s="1475"/>
      <c r="I12" s="1475"/>
      <c r="J12" s="1475"/>
      <c r="K12" s="1475"/>
      <c r="L12" s="1475"/>
      <c r="M12" s="1475"/>
      <c r="N12" s="1475"/>
      <c r="O12" s="1475"/>
      <c r="P12" s="1475"/>
      <c r="Q12" s="1475"/>
      <c r="R12" s="1475"/>
      <c r="S12" s="1475"/>
      <c r="T12" s="1475"/>
      <c r="U12" s="1475"/>
      <c r="V12" s="1475"/>
      <c r="W12" s="1475"/>
      <c r="X12" s="1475"/>
      <c r="Y12" s="1475"/>
      <c r="Z12" s="1475"/>
      <c r="AA12" s="1475"/>
      <c r="AB12" s="1475"/>
      <c r="AC12" s="1475"/>
      <c r="AD12" s="1475"/>
      <c r="AE12" s="1475"/>
      <c r="AF12" s="1475"/>
      <c r="AG12" s="1475"/>
      <c r="AH12" s="1475"/>
      <c r="AI12" s="1475"/>
      <c r="AJ12" s="1475"/>
      <c r="AK12" s="1475"/>
      <c r="AL12" s="1475"/>
      <c r="AM12" s="1475"/>
      <c r="AN12" s="1475"/>
      <c r="AO12" s="1475"/>
      <c r="AP12" s="1475"/>
      <c r="AQ12" s="1475"/>
      <c r="AR12" s="1475"/>
      <c r="AS12" s="1475"/>
      <c r="AT12" s="1475"/>
      <c r="AU12" s="1475"/>
      <c r="AV12" s="1475"/>
    </row>
    <row r="13" spans="1:48" ht="13.5">
      <c r="A13" s="284"/>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row>
    <row r="14" spans="1:48" ht="13.5">
      <c r="A14" s="284"/>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row>
    <row r="15" spans="1:48" ht="17.25">
      <c r="A15" s="284"/>
      <c r="B15" s="284"/>
      <c r="C15" s="284"/>
      <c r="D15" s="284"/>
      <c r="E15" s="284"/>
      <c r="F15" s="284"/>
      <c r="G15" s="284"/>
      <c r="H15" s="284"/>
      <c r="I15" s="289"/>
      <c r="J15" s="1364">
        <f>'誓約書'!G4</f>
      </c>
      <c r="K15" s="1469"/>
      <c r="L15" s="1469"/>
      <c r="M15" s="1469"/>
      <c r="N15" s="1469"/>
      <c r="O15" s="1469"/>
      <c r="P15" s="1469"/>
      <c r="Q15" s="1469"/>
      <c r="R15" s="1469"/>
      <c r="S15" s="1469"/>
      <c r="T15" s="1469"/>
      <c r="U15" s="1469"/>
      <c r="V15" s="1469"/>
      <c r="W15" s="1469"/>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row>
    <row r="16" spans="1:48" ht="17.25">
      <c r="A16" s="1361" t="s">
        <v>382</v>
      </c>
      <c r="B16" s="1361"/>
      <c r="C16" s="1361"/>
      <c r="D16" s="1361"/>
      <c r="E16" s="1361"/>
      <c r="F16" s="1361"/>
      <c r="G16" s="1361"/>
      <c r="H16" s="1361"/>
      <c r="I16" s="298"/>
      <c r="J16" s="1470"/>
      <c r="K16" s="1470"/>
      <c r="L16" s="1470"/>
      <c r="M16" s="1470"/>
      <c r="N16" s="1470"/>
      <c r="O16" s="1470"/>
      <c r="P16" s="1470"/>
      <c r="Q16" s="1470"/>
      <c r="R16" s="1470"/>
      <c r="S16" s="1470"/>
      <c r="T16" s="1470"/>
      <c r="U16" s="1470"/>
      <c r="V16" s="1470"/>
      <c r="W16" s="1470"/>
      <c r="X16" s="284"/>
      <c r="Y16" s="284"/>
      <c r="Z16" s="284"/>
      <c r="AA16" s="284"/>
      <c r="AB16" s="284"/>
      <c r="AC16" s="286"/>
      <c r="AD16" s="286"/>
      <c r="AE16" s="286"/>
      <c r="AF16" s="286"/>
      <c r="AG16" s="286"/>
      <c r="AH16" s="287"/>
      <c r="AI16" s="1357">
        <f>'誓約書'!Y5</f>
      </c>
      <c r="AJ16" s="1467"/>
      <c r="AK16" s="1467"/>
      <c r="AL16" s="1467"/>
      <c r="AM16" s="1467"/>
      <c r="AN16" s="1467"/>
      <c r="AO16" s="1467"/>
      <c r="AP16" s="1467"/>
      <c r="AQ16" s="1467"/>
      <c r="AR16" s="1467"/>
      <c r="AS16" s="1467"/>
      <c r="AT16" s="1467"/>
      <c r="AU16" s="1467"/>
      <c r="AV16" s="1467"/>
    </row>
    <row r="17" spans="1:48" ht="12.75" customHeight="1">
      <c r="A17" s="284"/>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1471" t="s">
        <v>1116</v>
      </c>
      <c r="AD17" s="1471"/>
      <c r="AE17" s="1471"/>
      <c r="AF17" s="1471"/>
      <c r="AG17" s="1471"/>
      <c r="AH17" s="296"/>
      <c r="AI17" s="1468"/>
      <c r="AJ17" s="1468"/>
      <c r="AK17" s="1468"/>
      <c r="AL17" s="1468"/>
      <c r="AM17" s="1468"/>
      <c r="AN17" s="1468"/>
      <c r="AO17" s="1468"/>
      <c r="AP17" s="1468"/>
      <c r="AQ17" s="1468"/>
      <c r="AR17" s="1468"/>
      <c r="AS17" s="1468"/>
      <c r="AT17" s="1468"/>
      <c r="AU17" s="1468"/>
      <c r="AV17" s="1468"/>
    </row>
    <row r="18" spans="1:48" ht="17.25">
      <c r="A18" s="284"/>
      <c r="B18" s="284"/>
      <c r="C18" s="284"/>
      <c r="D18" s="284"/>
      <c r="E18" s="284"/>
      <c r="F18" s="284"/>
      <c r="G18" s="284"/>
      <c r="H18" s="284"/>
      <c r="I18" s="289"/>
      <c r="J18" s="1367">
        <f>'誓約書'!G5</f>
      </c>
      <c r="K18" s="1465"/>
      <c r="L18" s="1465"/>
      <c r="M18" s="1465"/>
      <c r="N18" s="1465"/>
      <c r="O18" s="1465"/>
      <c r="P18" s="1465"/>
      <c r="Q18" s="1465"/>
      <c r="R18" s="1465"/>
      <c r="S18" s="1465"/>
      <c r="T18" s="1465"/>
      <c r="U18" s="1465"/>
      <c r="V18" s="1465"/>
      <c r="W18" s="1465"/>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row>
    <row r="19" spans="1:48" ht="17.25">
      <c r="A19" s="1361" t="s">
        <v>1107</v>
      </c>
      <c r="B19" s="1361"/>
      <c r="C19" s="1361"/>
      <c r="D19" s="1361"/>
      <c r="E19" s="1361"/>
      <c r="F19" s="1361"/>
      <c r="G19" s="1361"/>
      <c r="H19" s="1361"/>
      <c r="I19" s="298"/>
      <c r="J19" s="1466"/>
      <c r="K19" s="1466"/>
      <c r="L19" s="1466"/>
      <c r="M19" s="1466"/>
      <c r="N19" s="1466"/>
      <c r="O19" s="1466"/>
      <c r="P19" s="1466"/>
      <c r="Q19" s="1466"/>
      <c r="R19" s="1466"/>
      <c r="S19" s="1466"/>
      <c r="T19" s="1466"/>
      <c r="U19" s="1466"/>
      <c r="V19" s="1466"/>
      <c r="W19" s="1466"/>
      <c r="X19" s="284"/>
      <c r="Y19" s="284"/>
      <c r="Z19" s="284"/>
      <c r="AA19" s="284"/>
      <c r="AB19" s="284"/>
      <c r="AC19" s="284"/>
      <c r="AD19" s="286"/>
      <c r="AE19" s="286"/>
      <c r="AF19" s="286"/>
      <c r="AG19" s="286"/>
      <c r="AH19" s="295"/>
      <c r="AI19" s="1357">
        <f>'誓約書'!Y6</f>
      </c>
      <c r="AJ19" s="1467"/>
      <c r="AK19" s="1467"/>
      <c r="AL19" s="1467"/>
      <c r="AM19" s="1467"/>
      <c r="AN19" s="1467"/>
      <c r="AO19" s="1467"/>
      <c r="AP19" s="1467"/>
      <c r="AQ19" s="1467"/>
      <c r="AR19" s="1467"/>
      <c r="AS19" s="1467"/>
      <c r="AT19" s="1467"/>
      <c r="AU19" s="1467"/>
      <c r="AV19" s="288"/>
    </row>
    <row r="20" spans="1:48" ht="13.5">
      <c r="A20" s="284"/>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6" t="s">
        <v>366</v>
      </c>
      <c r="AD20" s="286"/>
      <c r="AE20" s="286"/>
      <c r="AF20" s="286"/>
      <c r="AG20" s="286"/>
      <c r="AH20" s="299"/>
      <c r="AI20" s="1468"/>
      <c r="AJ20" s="1468"/>
      <c r="AK20" s="1468"/>
      <c r="AL20" s="1468"/>
      <c r="AM20" s="1468"/>
      <c r="AN20" s="1468"/>
      <c r="AO20" s="1468"/>
      <c r="AP20" s="1468"/>
      <c r="AQ20" s="1468"/>
      <c r="AR20" s="1468"/>
      <c r="AS20" s="1468"/>
      <c r="AT20" s="1468"/>
      <c r="AU20" s="1468"/>
      <c r="AV20" s="300" t="s">
        <v>360</v>
      </c>
    </row>
    <row r="21" spans="1:48" ht="13.5">
      <c r="A21" s="284"/>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6"/>
      <c r="AD21" s="286"/>
      <c r="AE21" s="286"/>
      <c r="AF21" s="286"/>
      <c r="AG21" s="286"/>
      <c r="AH21" s="287"/>
      <c r="AI21" s="287"/>
      <c r="AJ21" s="287"/>
      <c r="AK21" s="287"/>
      <c r="AL21" s="287"/>
      <c r="AM21" s="287"/>
      <c r="AN21" s="287"/>
      <c r="AO21" s="287"/>
      <c r="AP21" s="287"/>
      <c r="AQ21" s="287"/>
      <c r="AR21" s="287"/>
      <c r="AS21" s="287"/>
      <c r="AT21" s="287"/>
      <c r="AU21" s="287"/>
      <c r="AV21" s="287"/>
    </row>
    <row r="22" spans="1:48" ht="13.5">
      <c r="A22" s="284"/>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row>
    <row r="23" spans="1:48" ht="13.5">
      <c r="A23" s="1362" t="s">
        <v>1117</v>
      </c>
      <c r="B23" s="1362"/>
      <c r="C23" s="1362"/>
      <c r="D23" s="1362"/>
      <c r="E23" s="1362"/>
      <c r="F23" s="1362"/>
      <c r="G23" s="1362"/>
      <c r="H23" s="1362"/>
      <c r="I23" s="1362"/>
      <c r="J23" s="1362"/>
      <c r="K23" s="1362"/>
      <c r="L23" s="1362"/>
      <c r="M23" s="1362"/>
      <c r="N23" s="1362"/>
      <c r="O23" s="1362"/>
      <c r="P23" s="1362"/>
      <c r="Q23" s="1362"/>
      <c r="R23" s="1362"/>
      <c r="S23" s="1362"/>
      <c r="T23" s="1362"/>
      <c r="U23" s="1362"/>
      <c r="V23" s="1362"/>
      <c r="W23" s="1362"/>
      <c r="X23" s="1362"/>
      <c r="Y23" s="1362"/>
      <c r="Z23" s="1362"/>
      <c r="AA23" s="1362"/>
      <c r="AB23" s="1362"/>
      <c r="AC23" s="1362"/>
      <c r="AD23" s="1362"/>
      <c r="AE23" s="1362"/>
      <c r="AF23" s="1362"/>
      <c r="AG23" s="1362"/>
      <c r="AH23" s="1362"/>
      <c r="AI23" s="1362"/>
      <c r="AJ23" s="1362"/>
      <c r="AK23" s="1362"/>
      <c r="AL23" s="1362"/>
      <c r="AM23" s="1362"/>
      <c r="AN23" s="1362"/>
      <c r="AO23" s="1362"/>
      <c r="AP23" s="1362"/>
      <c r="AQ23" s="1362"/>
      <c r="AR23" s="1362"/>
      <c r="AS23" s="1362"/>
      <c r="AT23" s="1362"/>
      <c r="AU23" s="1362"/>
      <c r="AV23" s="1362"/>
    </row>
    <row r="24" spans="1:48" ht="13.5">
      <c r="A24" s="1448" t="s">
        <v>1118</v>
      </c>
      <c r="B24" s="1448"/>
      <c r="C24" s="1448"/>
      <c r="D24" s="1448"/>
      <c r="E24" s="1448"/>
      <c r="F24" s="1448"/>
      <c r="G24" s="1448"/>
      <c r="H24" s="1448"/>
      <c r="I24" s="1448"/>
      <c r="J24" s="1448"/>
      <c r="K24" s="1448"/>
      <c r="L24" s="1448"/>
      <c r="M24" s="1448"/>
      <c r="N24" s="1448"/>
      <c r="O24" s="1448"/>
      <c r="P24" s="1448"/>
      <c r="Q24" s="1448"/>
      <c r="R24" s="1448"/>
      <c r="S24" s="1448"/>
      <c r="T24" s="1448"/>
      <c r="U24" s="1448"/>
      <c r="V24" s="1448"/>
      <c r="W24" s="1448"/>
      <c r="X24" s="1448"/>
      <c r="Y24" s="1448"/>
      <c r="Z24" s="1448"/>
      <c r="AA24" s="1448"/>
      <c r="AB24" s="1448"/>
      <c r="AC24" s="1448"/>
      <c r="AD24" s="1448"/>
      <c r="AE24" s="1448"/>
      <c r="AF24" s="1448"/>
      <c r="AG24" s="1448"/>
      <c r="AH24" s="1448"/>
      <c r="AI24" s="1448"/>
      <c r="AJ24" s="1448"/>
      <c r="AK24" s="1448"/>
      <c r="AL24" s="1448"/>
      <c r="AM24" s="1448"/>
      <c r="AN24" s="1448"/>
      <c r="AO24" s="1448"/>
      <c r="AP24" s="1448"/>
      <c r="AQ24" s="1448"/>
      <c r="AR24" s="1448"/>
      <c r="AS24" s="1448"/>
      <c r="AT24" s="1448"/>
      <c r="AU24" s="1448"/>
      <c r="AV24" s="1448"/>
    </row>
    <row r="25" spans="1:48" ht="13.5">
      <c r="A25" s="1449" t="s">
        <v>1119</v>
      </c>
      <c r="B25" s="1449"/>
      <c r="C25" s="1449"/>
      <c r="D25" s="1449"/>
      <c r="E25" s="1449"/>
      <c r="F25" s="1449"/>
      <c r="G25" s="1449"/>
      <c r="H25" s="1449"/>
      <c r="I25" s="1449"/>
      <c r="J25" s="1449"/>
      <c r="K25" s="1449"/>
      <c r="L25" s="1449"/>
      <c r="M25" s="1449"/>
      <c r="N25" s="1449"/>
      <c r="O25" s="1449"/>
      <c r="P25" s="1449"/>
      <c r="Q25" s="1449"/>
      <c r="R25" s="1449"/>
      <c r="S25" s="1449"/>
      <c r="T25" s="1449"/>
      <c r="U25" s="1449"/>
      <c r="V25" s="1449"/>
      <c r="W25" s="1449"/>
      <c r="X25" s="1449"/>
      <c r="Y25" s="1449"/>
      <c r="Z25" s="1449"/>
      <c r="AA25" s="1449"/>
      <c r="AB25" s="1449"/>
      <c r="AC25" s="1449"/>
      <c r="AD25" s="1449"/>
      <c r="AE25" s="1449"/>
      <c r="AF25" s="1449"/>
      <c r="AG25" s="1449"/>
      <c r="AH25" s="1449"/>
      <c r="AI25" s="1449"/>
      <c r="AJ25" s="1449"/>
      <c r="AK25" s="1449"/>
      <c r="AL25" s="1449"/>
      <c r="AM25" s="1449"/>
      <c r="AN25" s="1449"/>
      <c r="AO25" s="1449"/>
      <c r="AP25" s="1449"/>
      <c r="AQ25" s="1449"/>
      <c r="AR25" s="1449"/>
      <c r="AS25" s="1449"/>
      <c r="AT25" s="1449"/>
      <c r="AU25" s="1449"/>
      <c r="AV25" s="1449"/>
    </row>
    <row r="26" spans="1:48" ht="13.5">
      <c r="A26" s="1449" t="s">
        <v>1120</v>
      </c>
      <c r="B26" s="1449"/>
      <c r="C26" s="1449"/>
      <c r="D26" s="1449"/>
      <c r="E26" s="1449"/>
      <c r="F26" s="1449"/>
      <c r="G26" s="1449"/>
      <c r="H26" s="1449"/>
      <c r="I26" s="1449"/>
      <c r="J26" s="1449"/>
      <c r="K26" s="1449"/>
      <c r="L26" s="1449"/>
      <c r="M26" s="1449"/>
      <c r="N26" s="1449"/>
      <c r="O26" s="1449"/>
      <c r="P26" s="1449"/>
      <c r="Q26" s="1449"/>
      <c r="R26" s="1449"/>
      <c r="S26" s="1449"/>
      <c r="T26" s="1449"/>
      <c r="U26" s="1449"/>
      <c r="V26" s="1449"/>
      <c r="W26" s="1449"/>
      <c r="X26" s="1449"/>
      <c r="Y26" s="1449"/>
      <c r="Z26" s="1449"/>
      <c r="AA26" s="1449"/>
      <c r="AB26" s="1449"/>
      <c r="AC26" s="1449"/>
      <c r="AD26" s="1449"/>
      <c r="AE26" s="1449"/>
      <c r="AF26" s="1449"/>
      <c r="AG26" s="1449"/>
      <c r="AH26" s="1449"/>
      <c r="AI26" s="1449"/>
      <c r="AJ26" s="1449"/>
      <c r="AK26" s="1449"/>
      <c r="AL26" s="1449"/>
      <c r="AM26" s="1449"/>
      <c r="AN26" s="1449"/>
      <c r="AO26" s="1449"/>
      <c r="AP26" s="1449"/>
      <c r="AQ26" s="1449"/>
      <c r="AR26" s="1449"/>
      <c r="AS26" s="1449"/>
      <c r="AT26" s="1449"/>
      <c r="AU26" s="1449"/>
      <c r="AV26" s="1449"/>
    </row>
    <row r="27" spans="1:48" ht="13.5">
      <c r="A27" s="284"/>
      <c r="B27" s="284"/>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row>
    <row r="28" spans="1:48" ht="13.5">
      <c r="A28" s="1450" t="s">
        <v>1121</v>
      </c>
      <c r="B28" s="1451"/>
      <c r="C28" s="1456" t="s">
        <v>1122</v>
      </c>
      <c r="D28" s="1456"/>
      <c r="E28" s="1456"/>
      <c r="F28" s="1456"/>
      <c r="G28" s="1456"/>
      <c r="H28" s="1456"/>
      <c r="I28" s="1456"/>
      <c r="J28" s="1456"/>
      <c r="K28" s="1456"/>
      <c r="L28" s="1456"/>
      <c r="M28" s="1457"/>
      <c r="N28" s="1403"/>
      <c r="O28" s="1403"/>
      <c r="P28" s="1403"/>
      <c r="Q28" s="1403"/>
      <c r="R28" s="1403"/>
      <c r="S28" s="1403"/>
      <c r="T28" s="1403"/>
      <c r="U28" s="1403"/>
      <c r="V28" s="1403"/>
      <c r="W28" s="1403"/>
      <c r="X28" s="1403"/>
      <c r="Y28" s="1403"/>
      <c r="Z28" s="1403"/>
      <c r="AA28" s="1403"/>
      <c r="AB28" s="1403"/>
      <c r="AC28" s="1403"/>
      <c r="AD28" s="1403"/>
      <c r="AE28" s="1403"/>
      <c r="AF28" s="1459" t="s">
        <v>379</v>
      </c>
      <c r="AG28" s="1459"/>
      <c r="AH28" s="1459"/>
      <c r="AI28" s="1459"/>
      <c r="AJ28" s="1461" t="s">
        <v>1123</v>
      </c>
      <c r="AK28" s="1461"/>
      <c r="AL28" s="1461"/>
      <c r="AM28" s="1461"/>
      <c r="AN28" s="1461"/>
      <c r="AO28" s="1461"/>
      <c r="AP28" s="1461"/>
      <c r="AQ28" s="1461"/>
      <c r="AR28" s="1461"/>
      <c r="AS28" s="1461"/>
      <c r="AT28" s="1461"/>
      <c r="AU28" s="1461"/>
      <c r="AV28" s="1462"/>
    </row>
    <row r="29" spans="1:48" ht="13.5">
      <c r="A29" s="1452"/>
      <c r="B29" s="1453"/>
      <c r="C29" s="1366"/>
      <c r="D29" s="1366"/>
      <c r="E29" s="1366"/>
      <c r="F29" s="1366"/>
      <c r="G29" s="1366"/>
      <c r="H29" s="1366"/>
      <c r="I29" s="1366"/>
      <c r="J29" s="1366"/>
      <c r="K29" s="1366"/>
      <c r="L29" s="1366"/>
      <c r="M29" s="1458"/>
      <c r="N29" s="1335"/>
      <c r="O29" s="1335"/>
      <c r="P29" s="1335"/>
      <c r="Q29" s="1335"/>
      <c r="R29" s="1335"/>
      <c r="S29" s="1335"/>
      <c r="T29" s="1335"/>
      <c r="U29" s="1335"/>
      <c r="V29" s="1335"/>
      <c r="W29" s="1335"/>
      <c r="X29" s="1335"/>
      <c r="Y29" s="1335"/>
      <c r="Z29" s="1335"/>
      <c r="AA29" s="1335"/>
      <c r="AB29" s="1335"/>
      <c r="AC29" s="1335"/>
      <c r="AD29" s="1335"/>
      <c r="AE29" s="1335"/>
      <c r="AF29" s="1460"/>
      <c r="AG29" s="1460"/>
      <c r="AH29" s="1460"/>
      <c r="AI29" s="1460"/>
      <c r="AJ29" s="1463"/>
      <c r="AK29" s="1463"/>
      <c r="AL29" s="1463"/>
      <c r="AM29" s="1463"/>
      <c r="AN29" s="1463"/>
      <c r="AO29" s="1463"/>
      <c r="AP29" s="1463"/>
      <c r="AQ29" s="1463"/>
      <c r="AR29" s="1463"/>
      <c r="AS29" s="1463"/>
      <c r="AT29" s="1463"/>
      <c r="AU29" s="1463"/>
      <c r="AV29" s="1464"/>
    </row>
    <row r="30" spans="1:48" ht="13.5">
      <c r="A30" s="1452"/>
      <c r="B30" s="1453"/>
      <c r="C30" s="1437" t="s">
        <v>1124</v>
      </c>
      <c r="D30" s="1438"/>
      <c r="E30" s="1438"/>
      <c r="F30" s="1438"/>
      <c r="G30" s="1438"/>
      <c r="H30" s="1438"/>
      <c r="I30" s="1438"/>
      <c r="J30" s="1438"/>
      <c r="K30" s="1438"/>
      <c r="L30" s="1438"/>
      <c r="M30" s="1439">
        <f>'誓約書'!Y9</f>
      </c>
      <c r="N30" s="1440"/>
      <c r="O30" s="1440"/>
      <c r="P30" s="1440"/>
      <c r="Q30" s="1440"/>
      <c r="R30" s="1440"/>
      <c r="S30" s="1440"/>
      <c r="T30" s="1440"/>
      <c r="U30" s="1440"/>
      <c r="V30" s="1440"/>
      <c r="W30" s="1440"/>
      <c r="X30" s="1440"/>
      <c r="Y30" s="1440"/>
      <c r="Z30" s="1440"/>
      <c r="AA30" s="1440"/>
      <c r="AB30" s="1440"/>
      <c r="AC30" s="1440"/>
      <c r="AD30" s="1440"/>
      <c r="AE30" s="1440"/>
      <c r="AF30" s="1440"/>
      <c r="AG30" s="1440"/>
      <c r="AH30" s="1440"/>
      <c r="AI30" s="1440"/>
      <c r="AJ30" s="1440"/>
      <c r="AK30" s="1440"/>
      <c r="AL30" s="1440"/>
      <c r="AM30" s="1440"/>
      <c r="AN30" s="1440"/>
      <c r="AO30" s="1440"/>
      <c r="AP30" s="1440"/>
      <c r="AQ30" s="1440"/>
      <c r="AR30" s="1440"/>
      <c r="AS30" s="1440"/>
      <c r="AT30" s="1440"/>
      <c r="AU30" s="1440"/>
      <c r="AV30" s="1434"/>
    </row>
    <row r="31" spans="1:48" ht="13.5">
      <c r="A31" s="1452"/>
      <c r="B31" s="1453"/>
      <c r="C31" s="1437"/>
      <c r="D31" s="1438"/>
      <c r="E31" s="1438"/>
      <c r="F31" s="1438"/>
      <c r="G31" s="1438"/>
      <c r="H31" s="1438"/>
      <c r="I31" s="1438"/>
      <c r="J31" s="1438"/>
      <c r="K31" s="1438"/>
      <c r="L31" s="1438"/>
      <c r="M31" s="1439"/>
      <c r="N31" s="1440"/>
      <c r="O31" s="1440"/>
      <c r="P31" s="1440"/>
      <c r="Q31" s="1440"/>
      <c r="R31" s="1440"/>
      <c r="S31" s="1440"/>
      <c r="T31" s="1440"/>
      <c r="U31" s="1440"/>
      <c r="V31" s="1440"/>
      <c r="W31" s="1440"/>
      <c r="X31" s="1440"/>
      <c r="Y31" s="1440"/>
      <c r="Z31" s="1440"/>
      <c r="AA31" s="1440"/>
      <c r="AB31" s="1440"/>
      <c r="AC31" s="1440"/>
      <c r="AD31" s="1440"/>
      <c r="AE31" s="1440"/>
      <c r="AF31" s="1440"/>
      <c r="AG31" s="1440"/>
      <c r="AH31" s="1440"/>
      <c r="AI31" s="1440"/>
      <c r="AJ31" s="1440"/>
      <c r="AK31" s="1440"/>
      <c r="AL31" s="1440"/>
      <c r="AM31" s="1440"/>
      <c r="AN31" s="1440"/>
      <c r="AO31" s="1440"/>
      <c r="AP31" s="1440"/>
      <c r="AQ31" s="1440"/>
      <c r="AR31" s="1440"/>
      <c r="AS31" s="1440"/>
      <c r="AT31" s="1440"/>
      <c r="AU31" s="1440"/>
      <c r="AV31" s="1434"/>
    </row>
    <row r="32" spans="1:48" ht="13.5">
      <c r="A32" s="1452"/>
      <c r="B32" s="1453"/>
      <c r="C32" s="1437" t="s">
        <v>1125</v>
      </c>
      <c r="D32" s="1438"/>
      <c r="E32" s="1438"/>
      <c r="F32" s="1438"/>
      <c r="G32" s="1438"/>
      <c r="H32" s="1438"/>
      <c r="I32" s="1438"/>
      <c r="J32" s="1438"/>
      <c r="K32" s="1438"/>
      <c r="L32" s="1438"/>
      <c r="M32" s="1439"/>
      <c r="N32" s="1440"/>
      <c r="O32" s="1440"/>
      <c r="P32" s="1440"/>
      <c r="Q32" s="1440"/>
      <c r="R32" s="1440"/>
      <c r="S32" s="1440"/>
      <c r="T32" s="1440"/>
      <c r="U32" s="1440"/>
      <c r="V32" s="1440"/>
      <c r="W32" s="1440"/>
      <c r="X32" s="1440"/>
      <c r="Y32" s="1440"/>
      <c r="Z32" s="1440"/>
      <c r="AA32" s="1440"/>
      <c r="AB32" s="1440"/>
      <c r="AC32" s="1440"/>
      <c r="AD32" s="1440"/>
      <c r="AE32" s="1440"/>
      <c r="AF32" s="1440"/>
      <c r="AG32" s="1440"/>
      <c r="AH32" s="1440"/>
      <c r="AI32" s="1440"/>
      <c r="AJ32" s="1440"/>
      <c r="AK32" s="1440"/>
      <c r="AL32" s="1440"/>
      <c r="AM32" s="1440"/>
      <c r="AN32" s="1440"/>
      <c r="AO32" s="1440"/>
      <c r="AP32" s="1440"/>
      <c r="AQ32" s="1440"/>
      <c r="AR32" s="1440"/>
      <c r="AS32" s="1440"/>
      <c r="AT32" s="1440"/>
      <c r="AU32" s="1440"/>
      <c r="AV32" s="1434"/>
    </row>
    <row r="33" spans="1:48" ht="13.5">
      <c r="A33" s="1452"/>
      <c r="B33" s="1453"/>
      <c r="C33" s="1437"/>
      <c r="D33" s="1438"/>
      <c r="E33" s="1438"/>
      <c r="F33" s="1438"/>
      <c r="G33" s="1438"/>
      <c r="H33" s="1438"/>
      <c r="I33" s="1438"/>
      <c r="J33" s="1438"/>
      <c r="K33" s="1438"/>
      <c r="L33" s="1438"/>
      <c r="M33" s="1439"/>
      <c r="N33" s="1440"/>
      <c r="O33" s="1440"/>
      <c r="P33" s="1440"/>
      <c r="Q33" s="1440"/>
      <c r="R33" s="1440"/>
      <c r="S33" s="1440"/>
      <c r="T33" s="1440"/>
      <c r="U33" s="1440"/>
      <c r="V33" s="1440"/>
      <c r="W33" s="1440"/>
      <c r="X33" s="1440"/>
      <c r="Y33" s="1440"/>
      <c r="Z33" s="1440"/>
      <c r="AA33" s="1440"/>
      <c r="AB33" s="1440"/>
      <c r="AC33" s="1440"/>
      <c r="AD33" s="1440"/>
      <c r="AE33" s="1440"/>
      <c r="AF33" s="1440"/>
      <c r="AG33" s="1440"/>
      <c r="AH33" s="1440"/>
      <c r="AI33" s="1440"/>
      <c r="AJ33" s="1440"/>
      <c r="AK33" s="1440"/>
      <c r="AL33" s="1440"/>
      <c r="AM33" s="1440"/>
      <c r="AN33" s="1440"/>
      <c r="AO33" s="1440"/>
      <c r="AP33" s="1440"/>
      <c r="AQ33" s="1440"/>
      <c r="AR33" s="1440"/>
      <c r="AS33" s="1440"/>
      <c r="AT33" s="1440"/>
      <c r="AU33" s="1440"/>
      <c r="AV33" s="1434"/>
    </row>
    <row r="34" spans="1:50" ht="13.5">
      <c r="A34" s="1452"/>
      <c r="B34" s="1453"/>
      <c r="C34" s="1437" t="s">
        <v>1126</v>
      </c>
      <c r="D34" s="1438"/>
      <c r="E34" s="1438"/>
      <c r="F34" s="1438"/>
      <c r="G34" s="1438"/>
      <c r="H34" s="1438"/>
      <c r="I34" s="1438"/>
      <c r="J34" s="1438"/>
      <c r="K34" s="1438"/>
      <c r="L34" s="1438"/>
      <c r="M34" s="1384"/>
      <c r="N34" s="1385"/>
      <c r="O34" s="1385"/>
      <c r="P34" s="1385"/>
      <c r="Q34" s="1385"/>
      <c r="R34" s="1385"/>
      <c r="S34" s="1385"/>
      <c r="T34" s="1385"/>
      <c r="U34" s="1385"/>
      <c r="V34" s="1385"/>
      <c r="W34" s="1385"/>
      <c r="X34" s="1385"/>
      <c r="Y34" s="1385"/>
      <c r="Z34" s="1385"/>
      <c r="AA34" s="1385"/>
      <c r="AB34" s="1385"/>
      <c r="AC34" s="1385"/>
      <c r="AD34" s="1385"/>
      <c r="AE34" s="1385"/>
      <c r="AF34" s="1443" t="s">
        <v>379</v>
      </c>
      <c r="AG34" s="1443"/>
      <c r="AH34" s="1443"/>
      <c r="AI34" s="1443"/>
      <c r="AJ34" s="1444" t="s">
        <v>1123</v>
      </c>
      <c r="AK34" s="1444"/>
      <c r="AL34" s="1444"/>
      <c r="AM34" s="1444"/>
      <c r="AN34" s="1444"/>
      <c r="AO34" s="1444"/>
      <c r="AP34" s="1444"/>
      <c r="AQ34" s="1444"/>
      <c r="AR34" s="1444"/>
      <c r="AS34" s="1444"/>
      <c r="AT34" s="1444"/>
      <c r="AU34" s="1444"/>
      <c r="AV34" s="1445"/>
      <c r="AW34" s="874"/>
      <c r="AX34" s="875"/>
    </row>
    <row r="35" spans="1:50" ht="13.5">
      <c r="A35" s="1452"/>
      <c r="B35" s="1453"/>
      <c r="C35" s="1437"/>
      <c r="D35" s="1438"/>
      <c r="E35" s="1438"/>
      <c r="F35" s="1438"/>
      <c r="G35" s="1438"/>
      <c r="H35" s="1438"/>
      <c r="I35" s="1438"/>
      <c r="J35" s="1438"/>
      <c r="K35" s="1438"/>
      <c r="L35" s="1438"/>
      <c r="M35" s="1386"/>
      <c r="N35" s="1387"/>
      <c r="O35" s="1387"/>
      <c r="P35" s="1387"/>
      <c r="Q35" s="1387"/>
      <c r="R35" s="1387"/>
      <c r="S35" s="1387"/>
      <c r="T35" s="1387"/>
      <c r="U35" s="1387"/>
      <c r="V35" s="1387"/>
      <c r="W35" s="1387"/>
      <c r="X35" s="1387"/>
      <c r="Y35" s="1387"/>
      <c r="Z35" s="1387"/>
      <c r="AA35" s="1387"/>
      <c r="AB35" s="1387"/>
      <c r="AC35" s="1387"/>
      <c r="AD35" s="1387"/>
      <c r="AE35" s="1387"/>
      <c r="AF35" s="1443"/>
      <c r="AG35" s="1443"/>
      <c r="AH35" s="1443"/>
      <c r="AI35" s="1443"/>
      <c r="AJ35" s="1444"/>
      <c r="AK35" s="1444"/>
      <c r="AL35" s="1444"/>
      <c r="AM35" s="1444"/>
      <c r="AN35" s="1444"/>
      <c r="AO35" s="1444"/>
      <c r="AP35" s="1444"/>
      <c r="AQ35" s="1444"/>
      <c r="AR35" s="1444"/>
      <c r="AS35" s="1444"/>
      <c r="AT35" s="1444"/>
      <c r="AU35" s="1444"/>
      <c r="AV35" s="1445"/>
      <c r="AW35" s="874"/>
      <c r="AX35" s="875"/>
    </row>
    <row r="36" spans="1:48" ht="12.75" customHeight="1">
      <c r="A36" s="1452"/>
      <c r="B36" s="1453"/>
      <c r="C36" s="1437" t="s">
        <v>479</v>
      </c>
      <c r="D36" s="1438"/>
      <c r="E36" s="1438"/>
      <c r="F36" s="1438"/>
      <c r="G36" s="1438"/>
      <c r="H36" s="1438"/>
      <c r="I36" s="1438"/>
      <c r="J36" s="1438"/>
      <c r="K36" s="1438"/>
      <c r="L36" s="1438"/>
      <c r="M36" s="1419"/>
      <c r="N36" s="1420"/>
      <c r="O36" s="1420"/>
      <c r="P36" s="1420"/>
      <c r="Q36" s="1420"/>
      <c r="R36" s="1420"/>
      <c r="S36" s="1420"/>
      <c r="T36" s="1420"/>
      <c r="U36" s="1420"/>
      <c r="V36" s="1420"/>
      <c r="W36" s="1420"/>
      <c r="X36" s="1420"/>
      <c r="Y36" s="1420"/>
      <c r="Z36" s="1420"/>
      <c r="AA36" s="1420"/>
      <c r="AB36" s="1420"/>
      <c r="AC36" s="1420"/>
      <c r="AD36" s="1420"/>
      <c r="AE36" s="1420"/>
      <c r="AF36" s="1421" t="s">
        <v>1127</v>
      </c>
      <c r="AG36" s="1421"/>
      <c r="AH36" s="1421"/>
      <c r="AI36" s="1421"/>
      <c r="AJ36" s="1442"/>
      <c r="AK36" s="1442"/>
      <c r="AL36" s="1442"/>
      <c r="AM36" s="1442"/>
      <c r="AN36" s="1442"/>
      <c r="AO36" s="1442"/>
      <c r="AP36" s="1442"/>
      <c r="AQ36" s="1442"/>
      <c r="AR36" s="1442"/>
      <c r="AS36" s="1442"/>
      <c r="AT36" s="1442"/>
      <c r="AU36" s="1446" t="s">
        <v>1128</v>
      </c>
      <c r="AV36" s="1447"/>
    </row>
    <row r="37" spans="1:48" ht="12.75" customHeight="1">
      <c r="A37" s="1452"/>
      <c r="B37" s="1453"/>
      <c r="C37" s="1437"/>
      <c r="D37" s="1438"/>
      <c r="E37" s="1438"/>
      <c r="F37" s="1438"/>
      <c r="G37" s="1438"/>
      <c r="H37" s="1438"/>
      <c r="I37" s="1438"/>
      <c r="J37" s="1438"/>
      <c r="K37" s="1438"/>
      <c r="L37" s="1438"/>
      <c r="M37" s="1419"/>
      <c r="N37" s="1420"/>
      <c r="O37" s="1420"/>
      <c r="P37" s="1420"/>
      <c r="Q37" s="1420"/>
      <c r="R37" s="1420"/>
      <c r="S37" s="1420"/>
      <c r="T37" s="1420"/>
      <c r="U37" s="1420"/>
      <c r="V37" s="1420"/>
      <c r="W37" s="1420"/>
      <c r="X37" s="1420"/>
      <c r="Y37" s="1420"/>
      <c r="Z37" s="1420"/>
      <c r="AA37" s="1420"/>
      <c r="AB37" s="1420"/>
      <c r="AC37" s="1420"/>
      <c r="AD37" s="1420"/>
      <c r="AE37" s="1420"/>
      <c r="AF37" s="1421"/>
      <c r="AG37" s="1421"/>
      <c r="AH37" s="1421"/>
      <c r="AI37" s="1421"/>
      <c r="AJ37" s="1442"/>
      <c r="AK37" s="1442"/>
      <c r="AL37" s="1442"/>
      <c r="AM37" s="1442"/>
      <c r="AN37" s="1442"/>
      <c r="AO37" s="1442"/>
      <c r="AP37" s="1442"/>
      <c r="AQ37" s="1442"/>
      <c r="AR37" s="1442"/>
      <c r="AS37" s="1442"/>
      <c r="AT37" s="1442"/>
      <c r="AU37" s="1446"/>
      <c r="AV37" s="1447"/>
    </row>
    <row r="38" spans="1:50" ht="12.75" customHeight="1">
      <c r="A38" s="1452"/>
      <c r="B38" s="1453"/>
      <c r="C38" s="1437" t="s">
        <v>1129</v>
      </c>
      <c r="D38" s="1438"/>
      <c r="E38" s="1438"/>
      <c r="F38" s="1438"/>
      <c r="G38" s="1438"/>
      <c r="H38" s="1438"/>
      <c r="I38" s="1438"/>
      <c r="J38" s="1438"/>
      <c r="K38" s="1438"/>
      <c r="L38" s="1438"/>
      <c r="M38" s="1439"/>
      <c r="N38" s="1440"/>
      <c r="O38" s="1440"/>
      <c r="P38" s="1440"/>
      <c r="Q38" s="1440"/>
      <c r="R38" s="1440"/>
      <c r="S38" s="1440"/>
      <c r="T38" s="1440"/>
      <c r="U38" s="1440"/>
      <c r="V38" s="1440"/>
      <c r="W38" s="1440"/>
      <c r="X38" s="1440"/>
      <c r="Y38" s="1440"/>
      <c r="Z38" s="1440"/>
      <c r="AA38" s="1440"/>
      <c r="AB38" s="1440"/>
      <c r="AC38" s="1440"/>
      <c r="AD38" s="1440"/>
      <c r="AE38" s="1440"/>
      <c r="AF38" s="1440"/>
      <c r="AG38" s="1440"/>
      <c r="AH38" s="1440"/>
      <c r="AI38" s="1440"/>
      <c r="AJ38" s="1440"/>
      <c r="AK38" s="1440"/>
      <c r="AL38" s="1440"/>
      <c r="AM38" s="1440"/>
      <c r="AN38" s="1440"/>
      <c r="AO38" s="1440"/>
      <c r="AP38" s="1440"/>
      <c r="AQ38" s="1440"/>
      <c r="AR38" s="1440"/>
      <c r="AS38" s="1440"/>
      <c r="AT38" s="1440"/>
      <c r="AU38" s="1440"/>
      <c r="AV38" s="1434"/>
      <c r="AW38" s="875"/>
      <c r="AX38" s="875"/>
    </row>
    <row r="39" spans="1:50" ht="12.75" customHeight="1">
      <c r="A39" s="1452"/>
      <c r="B39" s="1453"/>
      <c r="C39" s="1437"/>
      <c r="D39" s="1438"/>
      <c r="E39" s="1438"/>
      <c r="F39" s="1438"/>
      <c r="G39" s="1438"/>
      <c r="H39" s="1438"/>
      <c r="I39" s="1438"/>
      <c r="J39" s="1438"/>
      <c r="K39" s="1438"/>
      <c r="L39" s="1438"/>
      <c r="M39" s="1439"/>
      <c r="N39" s="1440"/>
      <c r="O39" s="1440"/>
      <c r="P39" s="1440"/>
      <c r="Q39" s="1440"/>
      <c r="R39" s="1440"/>
      <c r="S39" s="1440"/>
      <c r="T39" s="1440"/>
      <c r="U39" s="1440"/>
      <c r="V39" s="1440"/>
      <c r="W39" s="1440"/>
      <c r="X39" s="1440"/>
      <c r="Y39" s="1440"/>
      <c r="Z39" s="1440"/>
      <c r="AA39" s="1440"/>
      <c r="AB39" s="1440"/>
      <c r="AC39" s="1440"/>
      <c r="AD39" s="1440"/>
      <c r="AE39" s="1440"/>
      <c r="AF39" s="1440"/>
      <c r="AG39" s="1440"/>
      <c r="AH39" s="1440"/>
      <c r="AI39" s="1440"/>
      <c r="AJ39" s="1440"/>
      <c r="AK39" s="1440"/>
      <c r="AL39" s="1440"/>
      <c r="AM39" s="1440"/>
      <c r="AN39" s="1440"/>
      <c r="AO39" s="1440"/>
      <c r="AP39" s="1440"/>
      <c r="AQ39" s="1440"/>
      <c r="AR39" s="1440"/>
      <c r="AS39" s="1440"/>
      <c r="AT39" s="1440"/>
      <c r="AU39" s="1440"/>
      <c r="AV39" s="1434"/>
      <c r="AW39" s="875"/>
      <c r="AX39" s="875"/>
    </row>
    <row r="40" spans="1:48" ht="12.75" customHeight="1">
      <c r="A40" s="1452"/>
      <c r="B40" s="1453"/>
      <c r="C40" s="1422" t="s">
        <v>1130</v>
      </c>
      <c r="D40" s="1423"/>
      <c r="E40" s="1423"/>
      <c r="F40" s="1423"/>
      <c r="G40" s="1423"/>
      <c r="H40" s="1423"/>
      <c r="I40" s="1423"/>
      <c r="J40" s="1423"/>
      <c r="K40" s="1423"/>
      <c r="L40" s="1424"/>
      <c r="M40" s="1427"/>
      <c r="N40" s="1339"/>
      <c r="O40" s="1339"/>
      <c r="P40" s="1339"/>
      <c r="Q40" s="1339"/>
      <c r="R40" s="1340"/>
      <c r="S40" s="1422" t="s">
        <v>1131</v>
      </c>
      <c r="T40" s="1423"/>
      <c r="U40" s="1423"/>
      <c r="V40" s="1423"/>
      <c r="W40" s="1423"/>
      <c r="X40" s="1423"/>
      <c r="Y40" s="1423"/>
      <c r="Z40" s="1423"/>
      <c r="AA40" s="1441"/>
      <c r="AB40" s="1434"/>
      <c r="AC40" s="1435"/>
      <c r="AD40" s="1435"/>
      <c r="AE40" s="1435"/>
      <c r="AF40" s="1435"/>
      <c r="AG40" s="1435"/>
      <c r="AH40" s="1435"/>
      <c r="AI40" s="1435"/>
      <c r="AJ40" s="1435"/>
      <c r="AK40" s="1435"/>
      <c r="AL40" s="1435"/>
      <c r="AM40" s="1435"/>
      <c r="AN40" s="1435"/>
      <c r="AO40" s="1435"/>
      <c r="AP40" s="1435"/>
      <c r="AQ40" s="1435"/>
      <c r="AR40" s="1435"/>
      <c r="AS40" s="1435"/>
      <c r="AT40" s="1435"/>
      <c r="AU40" s="1435"/>
      <c r="AV40" s="1435"/>
    </row>
    <row r="41" spans="1:48" ht="13.5">
      <c r="A41" s="1452"/>
      <c r="B41" s="1453"/>
      <c r="C41" s="1422"/>
      <c r="D41" s="1423"/>
      <c r="E41" s="1423"/>
      <c r="F41" s="1423"/>
      <c r="G41" s="1423"/>
      <c r="H41" s="1423"/>
      <c r="I41" s="1423"/>
      <c r="J41" s="1423"/>
      <c r="K41" s="1423"/>
      <c r="L41" s="1424"/>
      <c r="M41" s="1427"/>
      <c r="N41" s="1339"/>
      <c r="O41" s="1339"/>
      <c r="P41" s="1339"/>
      <c r="Q41" s="1339"/>
      <c r="R41" s="1340"/>
      <c r="S41" s="1422"/>
      <c r="T41" s="1423"/>
      <c r="U41" s="1423"/>
      <c r="V41" s="1423"/>
      <c r="W41" s="1423"/>
      <c r="X41" s="1423"/>
      <c r="Y41" s="1423"/>
      <c r="Z41" s="1423"/>
      <c r="AA41" s="1441"/>
      <c r="AB41" s="1434"/>
      <c r="AC41" s="1435"/>
      <c r="AD41" s="1435"/>
      <c r="AE41" s="1435"/>
      <c r="AF41" s="1435"/>
      <c r="AG41" s="1435"/>
      <c r="AH41" s="1435"/>
      <c r="AI41" s="1435"/>
      <c r="AJ41" s="1435"/>
      <c r="AK41" s="1435"/>
      <c r="AL41" s="1435"/>
      <c r="AM41" s="1435"/>
      <c r="AN41" s="1435"/>
      <c r="AO41" s="1435"/>
      <c r="AP41" s="1435"/>
      <c r="AQ41" s="1435"/>
      <c r="AR41" s="1435"/>
      <c r="AS41" s="1435"/>
      <c r="AT41" s="1435"/>
      <c r="AU41" s="1435"/>
      <c r="AV41" s="1435"/>
    </row>
    <row r="42" spans="1:48" ht="13.5">
      <c r="A42" s="1452"/>
      <c r="B42" s="1453"/>
      <c r="C42" s="1422" t="s">
        <v>1132</v>
      </c>
      <c r="D42" s="1423"/>
      <c r="E42" s="1423"/>
      <c r="F42" s="1423"/>
      <c r="G42" s="1423"/>
      <c r="H42" s="1423"/>
      <c r="I42" s="1423"/>
      <c r="J42" s="1423"/>
      <c r="K42" s="1423"/>
      <c r="L42" s="1424"/>
      <c r="M42" s="1427"/>
      <c r="N42" s="1339"/>
      <c r="O42" s="1339"/>
      <c r="P42" s="1339"/>
      <c r="Q42" s="1339"/>
      <c r="R42" s="1340"/>
      <c r="S42" s="1431" t="s">
        <v>1133</v>
      </c>
      <c r="T42" s="1432"/>
      <c r="U42" s="1432"/>
      <c r="V42" s="1432"/>
      <c r="W42" s="1432"/>
      <c r="X42" s="1432"/>
      <c r="Y42" s="1432"/>
      <c r="Z42" s="1432"/>
      <c r="AA42" s="1433"/>
      <c r="AB42" s="1434"/>
      <c r="AC42" s="1435"/>
      <c r="AD42" s="1435"/>
      <c r="AE42" s="1435"/>
      <c r="AF42" s="1435"/>
      <c r="AG42" s="1435"/>
      <c r="AH42" s="1435"/>
      <c r="AI42" s="1435"/>
      <c r="AJ42" s="1435"/>
      <c r="AK42" s="1435"/>
      <c r="AL42" s="1435"/>
      <c r="AM42" s="1435"/>
      <c r="AN42" s="1435"/>
      <c r="AO42" s="1435"/>
      <c r="AP42" s="1435"/>
      <c r="AQ42" s="1435"/>
      <c r="AR42" s="1435"/>
      <c r="AS42" s="1435"/>
      <c r="AT42" s="1435"/>
      <c r="AU42" s="1435"/>
      <c r="AV42" s="1435"/>
    </row>
    <row r="43" spans="1:48" ht="13.5">
      <c r="A43" s="1454"/>
      <c r="B43" s="1455"/>
      <c r="C43" s="1425"/>
      <c r="D43" s="1426"/>
      <c r="E43" s="1426"/>
      <c r="F43" s="1426"/>
      <c r="G43" s="1426"/>
      <c r="H43" s="1426"/>
      <c r="I43" s="1426"/>
      <c r="J43" s="1426"/>
      <c r="K43" s="1426"/>
      <c r="L43" s="1405"/>
      <c r="M43" s="1428"/>
      <c r="N43" s="1429"/>
      <c r="O43" s="1429"/>
      <c r="P43" s="1429"/>
      <c r="Q43" s="1429"/>
      <c r="R43" s="1430"/>
      <c r="S43" s="1431"/>
      <c r="T43" s="1432"/>
      <c r="U43" s="1432"/>
      <c r="V43" s="1432"/>
      <c r="W43" s="1432"/>
      <c r="X43" s="1432"/>
      <c r="Y43" s="1432"/>
      <c r="Z43" s="1432"/>
      <c r="AA43" s="1433"/>
      <c r="AB43" s="1409"/>
      <c r="AC43" s="1436"/>
      <c r="AD43" s="1436"/>
      <c r="AE43" s="1436"/>
      <c r="AF43" s="1436"/>
      <c r="AG43" s="1436"/>
      <c r="AH43" s="1436"/>
      <c r="AI43" s="1436"/>
      <c r="AJ43" s="1436"/>
      <c r="AK43" s="1436"/>
      <c r="AL43" s="1436"/>
      <c r="AM43" s="1436"/>
      <c r="AN43" s="1436"/>
      <c r="AO43" s="1436"/>
      <c r="AP43" s="1436"/>
      <c r="AQ43" s="1436"/>
      <c r="AR43" s="1436"/>
      <c r="AS43" s="1436"/>
      <c r="AT43" s="1436"/>
      <c r="AU43" s="1436"/>
      <c r="AV43" s="1436"/>
    </row>
    <row r="44" spans="1:48" ht="13.5">
      <c r="A44" s="1405" t="s">
        <v>1134</v>
      </c>
      <c r="B44" s="1406"/>
      <c r="C44" s="1406"/>
      <c r="D44" s="1406"/>
      <c r="E44" s="1406"/>
      <c r="F44" s="1406"/>
      <c r="G44" s="1406"/>
      <c r="H44" s="1406"/>
      <c r="I44" s="1406"/>
      <c r="J44" s="1406"/>
      <c r="K44" s="1406"/>
      <c r="L44" s="1406"/>
      <c r="M44" s="1384"/>
      <c r="N44" s="1385"/>
      <c r="O44" s="1385"/>
      <c r="P44" s="1385"/>
      <c r="Q44" s="1385"/>
      <c r="R44" s="1385"/>
      <c r="S44" s="1385"/>
      <c r="T44" s="1385"/>
      <c r="U44" s="1385"/>
      <c r="V44" s="1385"/>
      <c r="W44" s="1385"/>
      <c r="X44" s="1385"/>
      <c r="Y44" s="1385"/>
      <c r="Z44" s="1385"/>
      <c r="AA44" s="1385"/>
      <c r="AB44" s="1385"/>
      <c r="AC44" s="1385"/>
      <c r="AD44" s="1385"/>
      <c r="AE44" s="1385"/>
      <c r="AF44" s="1385"/>
      <c r="AG44" s="1385"/>
      <c r="AH44" s="1385"/>
      <c r="AI44" s="1385"/>
      <c r="AJ44" s="1385"/>
      <c r="AK44" s="1385"/>
      <c r="AL44" s="1385"/>
      <c r="AM44" s="1385"/>
      <c r="AN44" s="1385"/>
      <c r="AO44" s="1385"/>
      <c r="AP44" s="1385"/>
      <c r="AQ44" s="1385"/>
      <c r="AR44" s="1385"/>
      <c r="AS44" s="1385"/>
      <c r="AT44" s="1385"/>
      <c r="AU44" s="1385"/>
      <c r="AV44" s="1409"/>
    </row>
    <row r="45" spans="1:48" ht="13.5">
      <c r="A45" s="1407"/>
      <c r="B45" s="1408"/>
      <c r="C45" s="1408"/>
      <c r="D45" s="1408"/>
      <c r="E45" s="1408"/>
      <c r="F45" s="1408"/>
      <c r="G45" s="1408"/>
      <c r="H45" s="1408"/>
      <c r="I45" s="1408"/>
      <c r="J45" s="1408"/>
      <c r="K45" s="1408"/>
      <c r="L45" s="1408"/>
      <c r="M45" s="1386"/>
      <c r="N45" s="1387"/>
      <c r="O45" s="1387"/>
      <c r="P45" s="1387"/>
      <c r="Q45" s="1387"/>
      <c r="R45" s="1387"/>
      <c r="S45" s="1387"/>
      <c r="T45" s="1387"/>
      <c r="U45" s="1387"/>
      <c r="V45" s="1387"/>
      <c r="W45" s="1387"/>
      <c r="X45" s="1387"/>
      <c r="Y45" s="1387"/>
      <c r="Z45" s="1387"/>
      <c r="AA45" s="1387"/>
      <c r="AB45" s="1387"/>
      <c r="AC45" s="1387"/>
      <c r="AD45" s="1387"/>
      <c r="AE45" s="1387"/>
      <c r="AF45" s="1387"/>
      <c r="AG45" s="1387"/>
      <c r="AH45" s="1387"/>
      <c r="AI45" s="1387"/>
      <c r="AJ45" s="1387"/>
      <c r="AK45" s="1387"/>
      <c r="AL45" s="1387"/>
      <c r="AM45" s="1387"/>
      <c r="AN45" s="1387"/>
      <c r="AO45" s="1387"/>
      <c r="AP45" s="1387"/>
      <c r="AQ45" s="1387"/>
      <c r="AR45" s="1387"/>
      <c r="AS45" s="1387"/>
      <c r="AT45" s="1387"/>
      <c r="AU45" s="1387"/>
      <c r="AV45" s="1410"/>
    </row>
    <row r="46" spans="1:48" ht="13.5">
      <c r="A46" s="1411" t="s">
        <v>1135</v>
      </c>
      <c r="B46" s="1366"/>
      <c r="C46" s="1366"/>
      <c r="D46" s="1366"/>
      <c r="E46" s="1366"/>
      <c r="F46" s="1366"/>
      <c r="G46" s="1366"/>
      <c r="H46" s="1366"/>
      <c r="I46" s="1366"/>
      <c r="J46" s="1366"/>
      <c r="K46" s="1366"/>
      <c r="L46" s="1366"/>
      <c r="M46" s="1414"/>
      <c r="N46" s="1335"/>
      <c r="O46" s="1335"/>
      <c r="P46" s="1335"/>
      <c r="Q46" s="1335"/>
      <c r="R46" s="1335"/>
      <c r="S46" s="1335"/>
      <c r="T46" s="1335"/>
      <c r="U46" s="1335"/>
      <c r="V46" s="1335"/>
      <c r="W46" s="1335"/>
      <c r="X46" s="1335"/>
      <c r="Y46" s="1335"/>
      <c r="Z46" s="1335"/>
      <c r="AA46" s="1335"/>
      <c r="AB46" s="1335"/>
      <c r="AC46" s="1335"/>
      <c r="AD46" s="1416" t="s">
        <v>555</v>
      </c>
      <c r="AE46" s="1416"/>
      <c r="AF46" s="1418"/>
      <c r="AG46" s="1335"/>
      <c r="AH46" s="1335"/>
      <c r="AI46" s="1335"/>
      <c r="AJ46" s="1335"/>
      <c r="AK46" s="1335"/>
      <c r="AL46" s="1335"/>
      <c r="AM46" s="1335"/>
      <c r="AN46" s="1335"/>
      <c r="AO46" s="1335"/>
      <c r="AP46" s="1335"/>
      <c r="AQ46" s="1335"/>
      <c r="AR46" s="1335"/>
      <c r="AS46" s="1335"/>
      <c r="AT46" s="1335"/>
      <c r="AU46" s="1335"/>
      <c r="AV46" s="1336"/>
    </row>
    <row r="47" spans="1:48" ht="13.5">
      <c r="A47" s="1412"/>
      <c r="B47" s="1413"/>
      <c r="C47" s="1413"/>
      <c r="D47" s="1413"/>
      <c r="E47" s="1413"/>
      <c r="F47" s="1413"/>
      <c r="G47" s="1413"/>
      <c r="H47" s="1413"/>
      <c r="I47" s="1413"/>
      <c r="J47" s="1413"/>
      <c r="K47" s="1413"/>
      <c r="L47" s="1413"/>
      <c r="M47" s="1415"/>
      <c r="N47" s="1337"/>
      <c r="O47" s="1337"/>
      <c r="P47" s="1337"/>
      <c r="Q47" s="1337"/>
      <c r="R47" s="1337"/>
      <c r="S47" s="1337"/>
      <c r="T47" s="1337"/>
      <c r="U47" s="1337"/>
      <c r="V47" s="1337"/>
      <c r="W47" s="1337"/>
      <c r="X47" s="1337"/>
      <c r="Y47" s="1337"/>
      <c r="Z47" s="1337"/>
      <c r="AA47" s="1337"/>
      <c r="AB47" s="1337"/>
      <c r="AC47" s="1337"/>
      <c r="AD47" s="1417"/>
      <c r="AE47" s="1417"/>
      <c r="AF47" s="1337"/>
      <c r="AG47" s="1337"/>
      <c r="AH47" s="1337"/>
      <c r="AI47" s="1337"/>
      <c r="AJ47" s="1337"/>
      <c r="AK47" s="1337"/>
      <c r="AL47" s="1337"/>
      <c r="AM47" s="1337"/>
      <c r="AN47" s="1337"/>
      <c r="AO47" s="1337"/>
      <c r="AP47" s="1337"/>
      <c r="AQ47" s="1337"/>
      <c r="AR47" s="1337"/>
      <c r="AS47" s="1337"/>
      <c r="AT47" s="1337"/>
      <c r="AU47" s="1337"/>
      <c r="AV47" s="1338"/>
    </row>
    <row r="48" spans="1:48" ht="13.5">
      <c r="A48" s="1395" t="s">
        <v>1136</v>
      </c>
      <c r="B48" s="1396"/>
      <c r="C48" s="1396"/>
      <c r="D48" s="1396"/>
      <c r="E48" s="1396"/>
      <c r="F48" s="1396"/>
      <c r="G48" s="1396"/>
      <c r="H48" s="1396"/>
      <c r="I48" s="1396"/>
      <c r="J48" s="1396"/>
      <c r="K48" s="1396"/>
      <c r="L48" s="1396"/>
      <c r="M48" s="1396"/>
      <c r="N48" s="1396"/>
      <c r="O48" s="1396"/>
      <c r="P48" s="1403"/>
      <c r="Q48" s="1403"/>
      <c r="R48" s="1403"/>
      <c r="S48" s="1403"/>
      <c r="T48" s="1403"/>
      <c r="U48" s="1403"/>
      <c r="V48" s="1403"/>
      <c r="W48" s="1403"/>
      <c r="X48" s="1403"/>
      <c r="Y48" s="1403"/>
      <c r="Z48" s="1403"/>
      <c r="AA48" s="1403"/>
      <c r="AB48" s="1403"/>
      <c r="AC48" s="1403"/>
      <c r="AD48" s="1403"/>
      <c r="AE48" s="1403"/>
      <c r="AF48" s="1403"/>
      <c r="AG48" s="1403"/>
      <c r="AH48" s="1403"/>
      <c r="AI48" s="1403"/>
      <c r="AJ48" s="1403"/>
      <c r="AK48" s="1403"/>
      <c r="AL48" s="1403"/>
      <c r="AM48" s="1403"/>
      <c r="AN48" s="1403"/>
      <c r="AO48" s="1403"/>
      <c r="AP48" s="1403"/>
      <c r="AQ48" s="1403"/>
      <c r="AR48" s="1403"/>
      <c r="AS48" s="1403"/>
      <c r="AT48" s="1403"/>
      <c r="AU48" s="1403"/>
      <c r="AV48" s="1404"/>
    </row>
    <row r="49" spans="1:48" ht="13.5">
      <c r="A49" s="1397"/>
      <c r="B49" s="1398"/>
      <c r="C49" s="1398"/>
      <c r="D49" s="1398"/>
      <c r="E49" s="1398"/>
      <c r="F49" s="1398"/>
      <c r="G49" s="1398"/>
      <c r="H49" s="1398"/>
      <c r="I49" s="1398"/>
      <c r="J49" s="1398"/>
      <c r="K49" s="1398"/>
      <c r="L49" s="1398"/>
      <c r="M49" s="1398"/>
      <c r="N49" s="1398"/>
      <c r="O49" s="1398"/>
      <c r="P49" s="1335"/>
      <c r="Q49" s="1335"/>
      <c r="R49" s="1335"/>
      <c r="S49" s="1335"/>
      <c r="T49" s="1335"/>
      <c r="U49" s="1335"/>
      <c r="V49" s="1335"/>
      <c r="W49" s="1335"/>
      <c r="X49" s="1335"/>
      <c r="Y49" s="1335"/>
      <c r="Z49" s="1335"/>
      <c r="AA49" s="1335"/>
      <c r="AB49" s="1335"/>
      <c r="AC49" s="1335"/>
      <c r="AD49" s="1335"/>
      <c r="AE49" s="1335"/>
      <c r="AF49" s="1335"/>
      <c r="AG49" s="1335"/>
      <c r="AH49" s="1335"/>
      <c r="AI49" s="1335"/>
      <c r="AJ49" s="1335"/>
      <c r="AK49" s="1335"/>
      <c r="AL49" s="1335"/>
      <c r="AM49" s="1335"/>
      <c r="AN49" s="1335"/>
      <c r="AO49" s="1335"/>
      <c r="AP49" s="1335"/>
      <c r="AQ49" s="1335"/>
      <c r="AR49" s="1335"/>
      <c r="AS49" s="1335"/>
      <c r="AT49" s="1335"/>
      <c r="AU49" s="1335"/>
      <c r="AV49" s="1336"/>
    </row>
    <row r="50" spans="1:48" ht="13.5">
      <c r="A50" s="1388"/>
      <c r="B50" s="1389"/>
      <c r="C50" s="1389"/>
      <c r="D50" s="1389"/>
      <c r="E50" s="1389"/>
      <c r="F50" s="1389"/>
      <c r="G50" s="1389"/>
      <c r="H50" s="1389"/>
      <c r="I50" s="1389"/>
      <c r="J50" s="1389"/>
      <c r="K50" s="1389"/>
      <c r="L50" s="1389"/>
      <c r="M50" s="1389"/>
      <c r="N50" s="1389"/>
      <c r="O50" s="1389"/>
      <c r="P50" s="1389"/>
      <c r="Q50" s="1389"/>
      <c r="R50" s="1389"/>
      <c r="S50" s="1389"/>
      <c r="T50" s="1389"/>
      <c r="U50" s="1389"/>
      <c r="V50" s="1389"/>
      <c r="W50" s="1389"/>
      <c r="X50" s="1389"/>
      <c r="Y50" s="1389"/>
      <c r="Z50" s="1389"/>
      <c r="AA50" s="1389"/>
      <c r="AB50" s="1389"/>
      <c r="AC50" s="1389"/>
      <c r="AD50" s="1389"/>
      <c r="AE50" s="1389"/>
      <c r="AF50" s="1389"/>
      <c r="AG50" s="1389"/>
      <c r="AH50" s="1389"/>
      <c r="AI50" s="1389"/>
      <c r="AJ50" s="1389"/>
      <c r="AK50" s="1389"/>
      <c r="AL50" s="1389"/>
      <c r="AM50" s="1389"/>
      <c r="AN50" s="1389"/>
      <c r="AO50" s="1389"/>
      <c r="AP50" s="1389"/>
      <c r="AQ50" s="1389"/>
      <c r="AR50" s="1389"/>
      <c r="AS50" s="1389"/>
      <c r="AT50" s="1389"/>
      <c r="AU50" s="1389"/>
      <c r="AV50" s="1390"/>
    </row>
    <row r="51" spans="1:48" ht="13.5">
      <c r="A51" s="1388"/>
      <c r="B51" s="1389"/>
      <c r="C51" s="1389"/>
      <c r="D51" s="1389"/>
      <c r="E51" s="1389"/>
      <c r="F51" s="1389"/>
      <c r="G51" s="1389"/>
      <c r="H51" s="1389"/>
      <c r="I51" s="1389"/>
      <c r="J51" s="1389"/>
      <c r="K51" s="1389"/>
      <c r="L51" s="1389"/>
      <c r="M51" s="1389"/>
      <c r="N51" s="1389"/>
      <c r="O51" s="1389"/>
      <c r="P51" s="1389"/>
      <c r="Q51" s="1389"/>
      <c r="R51" s="1389"/>
      <c r="S51" s="1389"/>
      <c r="T51" s="1389"/>
      <c r="U51" s="1389"/>
      <c r="V51" s="1389"/>
      <c r="W51" s="1389"/>
      <c r="X51" s="1389"/>
      <c r="Y51" s="1389"/>
      <c r="Z51" s="1389"/>
      <c r="AA51" s="1389"/>
      <c r="AB51" s="1389"/>
      <c r="AC51" s="1389"/>
      <c r="AD51" s="1389"/>
      <c r="AE51" s="1389"/>
      <c r="AF51" s="1389"/>
      <c r="AG51" s="1389"/>
      <c r="AH51" s="1389"/>
      <c r="AI51" s="1389"/>
      <c r="AJ51" s="1389"/>
      <c r="AK51" s="1389"/>
      <c r="AL51" s="1389"/>
      <c r="AM51" s="1389"/>
      <c r="AN51" s="1389"/>
      <c r="AO51" s="1389"/>
      <c r="AP51" s="1389"/>
      <c r="AQ51" s="1389"/>
      <c r="AR51" s="1389"/>
      <c r="AS51" s="1389"/>
      <c r="AT51" s="1389"/>
      <c r="AU51" s="1389"/>
      <c r="AV51" s="1390"/>
    </row>
    <row r="52" spans="1:48" ht="13.5">
      <c r="A52" s="1388"/>
      <c r="B52" s="1389"/>
      <c r="C52" s="1389"/>
      <c r="D52" s="1389"/>
      <c r="E52" s="1389"/>
      <c r="F52" s="1389"/>
      <c r="G52" s="1389"/>
      <c r="H52" s="1389"/>
      <c r="I52" s="1389"/>
      <c r="J52" s="1389"/>
      <c r="K52" s="1389"/>
      <c r="L52" s="1389"/>
      <c r="M52" s="1389"/>
      <c r="N52" s="1389"/>
      <c r="O52" s="1389"/>
      <c r="P52" s="1389"/>
      <c r="Q52" s="1389"/>
      <c r="R52" s="1389"/>
      <c r="S52" s="1389"/>
      <c r="T52" s="1389"/>
      <c r="U52" s="1389"/>
      <c r="V52" s="1389"/>
      <c r="W52" s="1389"/>
      <c r="X52" s="1389"/>
      <c r="Y52" s="1389"/>
      <c r="Z52" s="1389"/>
      <c r="AA52" s="1389"/>
      <c r="AB52" s="1389"/>
      <c r="AC52" s="1389"/>
      <c r="AD52" s="1389"/>
      <c r="AE52" s="1389"/>
      <c r="AF52" s="1389"/>
      <c r="AG52" s="1389"/>
      <c r="AH52" s="1389"/>
      <c r="AI52" s="1389"/>
      <c r="AJ52" s="1389"/>
      <c r="AK52" s="1389"/>
      <c r="AL52" s="1389"/>
      <c r="AM52" s="1389"/>
      <c r="AN52" s="1389"/>
      <c r="AO52" s="1389"/>
      <c r="AP52" s="1389"/>
      <c r="AQ52" s="1389"/>
      <c r="AR52" s="1389"/>
      <c r="AS52" s="1389"/>
      <c r="AT52" s="1389"/>
      <c r="AU52" s="1389"/>
      <c r="AV52" s="1390"/>
    </row>
    <row r="53" spans="1:48" ht="13.5">
      <c r="A53" s="1388"/>
      <c r="B53" s="1389"/>
      <c r="C53" s="1389"/>
      <c r="D53" s="1389"/>
      <c r="E53" s="1389"/>
      <c r="F53" s="1389"/>
      <c r="G53" s="1389"/>
      <c r="H53" s="1389"/>
      <c r="I53" s="1389"/>
      <c r="J53" s="1389"/>
      <c r="K53" s="1389"/>
      <c r="L53" s="1389"/>
      <c r="M53" s="1389"/>
      <c r="N53" s="1389"/>
      <c r="O53" s="1389"/>
      <c r="P53" s="1389"/>
      <c r="Q53" s="1389"/>
      <c r="R53" s="1389"/>
      <c r="S53" s="1389"/>
      <c r="T53" s="1389"/>
      <c r="U53" s="1389"/>
      <c r="V53" s="1389"/>
      <c r="W53" s="1389"/>
      <c r="X53" s="1389"/>
      <c r="Y53" s="1389"/>
      <c r="Z53" s="1389"/>
      <c r="AA53" s="1389"/>
      <c r="AB53" s="1389"/>
      <c r="AC53" s="1389"/>
      <c r="AD53" s="1389"/>
      <c r="AE53" s="1389"/>
      <c r="AF53" s="1389"/>
      <c r="AG53" s="1389"/>
      <c r="AH53" s="1389"/>
      <c r="AI53" s="1389"/>
      <c r="AJ53" s="1389"/>
      <c r="AK53" s="1389"/>
      <c r="AL53" s="1389"/>
      <c r="AM53" s="1389"/>
      <c r="AN53" s="1389"/>
      <c r="AO53" s="1389"/>
      <c r="AP53" s="1389"/>
      <c r="AQ53" s="1389"/>
      <c r="AR53" s="1389"/>
      <c r="AS53" s="1389"/>
      <c r="AT53" s="1389"/>
      <c r="AU53" s="1389"/>
      <c r="AV53" s="1390"/>
    </row>
    <row r="54" spans="1:48" ht="13.5">
      <c r="A54" s="1388"/>
      <c r="B54" s="1389"/>
      <c r="C54" s="1389"/>
      <c r="D54" s="1389"/>
      <c r="E54" s="1389"/>
      <c r="F54" s="1389"/>
      <c r="G54" s="1389"/>
      <c r="H54" s="1389"/>
      <c r="I54" s="1389"/>
      <c r="J54" s="1389"/>
      <c r="K54" s="1389"/>
      <c r="L54" s="1389"/>
      <c r="M54" s="1389"/>
      <c r="N54" s="1389"/>
      <c r="O54" s="1389"/>
      <c r="P54" s="1389"/>
      <c r="Q54" s="1389"/>
      <c r="R54" s="1389"/>
      <c r="S54" s="1389"/>
      <c r="T54" s="1389"/>
      <c r="U54" s="1389"/>
      <c r="V54" s="1389"/>
      <c r="W54" s="1389"/>
      <c r="X54" s="1389"/>
      <c r="Y54" s="1389"/>
      <c r="Z54" s="1389"/>
      <c r="AA54" s="1389"/>
      <c r="AB54" s="1389"/>
      <c r="AC54" s="1389"/>
      <c r="AD54" s="1389"/>
      <c r="AE54" s="1389"/>
      <c r="AF54" s="1389"/>
      <c r="AG54" s="1389"/>
      <c r="AH54" s="1389"/>
      <c r="AI54" s="1389"/>
      <c r="AJ54" s="1389"/>
      <c r="AK54" s="1389"/>
      <c r="AL54" s="1389"/>
      <c r="AM54" s="1389"/>
      <c r="AN54" s="1389"/>
      <c r="AO54" s="1389"/>
      <c r="AP54" s="1389"/>
      <c r="AQ54" s="1389"/>
      <c r="AR54" s="1389"/>
      <c r="AS54" s="1389"/>
      <c r="AT54" s="1389"/>
      <c r="AU54" s="1389"/>
      <c r="AV54" s="1390"/>
    </row>
    <row r="55" spans="1:48" ht="13.5">
      <c r="A55" s="1388"/>
      <c r="B55" s="1389"/>
      <c r="C55" s="1389"/>
      <c r="D55" s="1389"/>
      <c r="E55" s="1389"/>
      <c r="F55" s="1389"/>
      <c r="G55" s="1389"/>
      <c r="H55" s="1389"/>
      <c r="I55" s="1389"/>
      <c r="J55" s="1389"/>
      <c r="K55" s="1389"/>
      <c r="L55" s="1389"/>
      <c r="M55" s="1389"/>
      <c r="N55" s="1389"/>
      <c r="O55" s="1389"/>
      <c r="P55" s="1389"/>
      <c r="Q55" s="1389"/>
      <c r="R55" s="1389"/>
      <c r="S55" s="1389"/>
      <c r="T55" s="1389"/>
      <c r="U55" s="1389"/>
      <c r="V55" s="1389"/>
      <c r="W55" s="1389"/>
      <c r="X55" s="1389"/>
      <c r="Y55" s="1389"/>
      <c r="Z55" s="1389"/>
      <c r="AA55" s="1389"/>
      <c r="AB55" s="1389"/>
      <c r="AC55" s="1389"/>
      <c r="AD55" s="1389"/>
      <c r="AE55" s="1389"/>
      <c r="AF55" s="1389"/>
      <c r="AG55" s="1389"/>
      <c r="AH55" s="1389"/>
      <c r="AI55" s="1389"/>
      <c r="AJ55" s="1389"/>
      <c r="AK55" s="1389"/>
      <c r="AL55" s="1389"/>
      <c r="AM55" s="1389"/>
      <c r="AN55" s="1389"/>
      <c r="AO55" s="1389"/>
      <c r="AP55" s="1389"/>
      <c r="AQ55" s="1389"/>
      <c r="AR55" s="1389"/>
      <c r="AS55" s="1389"/>
      <c r="AT55" s="1389"/>
      <c r="AU55" s="1389"/>
      <c r="AV55" s="1390"/>
    </row>
    <row r="56" spans="1:48" ht="13.5">
      <c r="A56" s="1392"/>
      <c r="B56" s="1393"/>
      <c r="C56" s="1393"/>
      <c r="D56" s="1393"/>
      <c r="E56" s="1393"/>
      <c r="F56" s="1393"/>
      <c r="G56" s="1393"/>
      <c r="H56" s="1393"/>
      <c r="I56" s="1393"/>
      <c r="J56" s="1393"/>
      <c r="K56" s="1393"/>
      <c r="L56" s="1393"/>
      <c r="M56" s="1393"/>
      <c r="N56" s="1393"/>
      <c r="O56" s="1393"/>
      <c r="P56" s="1393"/>
      <c r="Q56" s="1393"/>
      <c r="R56" s="1393"/>
      <c r="S56" s="1393"/>
      <c r="T56" s="1393"/>
      <c r="U56" s="1393"/>
      <c r="V56" s="1393"/>
      <c r="W56" s="1393"/>
      <c r="X56" s="1393"/>
      <c r="Y56" s="1393"/>
      <c r="Z56" s="1393"/>
      <c r="AA56" s="1393"/>
      <c r="AB56" s="1393"/>
      <c r="AC56" s="1393"/>
      <c r="AD56" s="1393"/>
      <c r="AE56" s="1393"/>
      <c r="AF56" s="1393"/>
      <c r="AG56" s="1393"/>
      <c r="AH56" s="1393"/>
      <c r="AI56" s="1393"/>
      <c r="AJ56" s="1393"/>
      <c r="AK56" s="1393"/>
      <c r="AL56" s="1393"/>
      <c r="AM56" s="1393"/>
      <c r="AN56" s="1393"/>
      <c r="AO56" s="1393"/>
      <c r="AP56" s="1393"/>
      <c r="AQ56" s="1393"/>
      <c r="AR56" s="1393"/>
      <c r="AS56" s="1393"/>
      <c r="AT56" s="1393"/>
      <c r="AU56" s="1393"/>
      <c r="AV56" s="1394"/>
    </row>
    <row r="57" spans="1:48" ht="13.5">
      <c r="A57" s="1395" t="s">
        <v>1137</v>
      </c>
      <c r="B57" s="1396"/>
      <c r="C57" s="1396"/>
      <c r="D57" s="1396"/>
      <c r="E57" s="1396"/>
      <c r="F57" s="1396"/>
      <c r="G57" s="1396"/>
      <c r="H57" s="1396"/>
      <c r="I57" s="1396"/>
      <c r="J57" s="1399"/>
      <c r="K57" s="1399"/>
      <c r="L57" s="1399"/>
      <c r="M57" s="1399"/>
      <c r="N57" s="1399"/>
      <c r="O57" s="1399"/>
      <c r="P57" s="1399"/>
      <c r="Q57" s="1399"/>
      <c r="R57" s="1399"/>
      <c r="S57" s="1399"/>
      <c r="T57" s="1399"/>
      <c r="U57" s="1399"/>
      <c r="V57" s="1399"/>
      <c r="W57" s="1399"/>
      <c r="X57" s="1399"/>
      <c r="Y57" s="1399"/>
      <c r="Z57" s="1399"/>
      <c r="AA57" s="1399"/>
      <c r="AB57" s="1399"/>
      <c r="AC57" s="1399"/>
      <c r="AD57" s="1399"/>
      <c r="AE57" s="1399"/>
      <c r="AF57" s="1399"/>
      <c r="AG57" s="1399"/>
      <c r="AH57" s="1399"/>
      <c r="AI57" s="1399"/>
      <c r="AJ57" s="1399"/>
      <c r="AK57" s="1399"/>
      <c r="AL57" s="1399"/>
      <c r="AM57" s="1399"/>
      <c r="AN57" s="1399"/>
      <c r="AO57" s="1399"/>
      <c r="AP57" s="1399"/>
      <c r="AQ57" s="1399"/>
      <c r="AR57" s="1399"/>
      <c r="AS57" s="1399"/>
      <c r="AT57" s="1399"/>
      <c r="AU57" s="1399"/>
      <c r="AV57" s="1400"/>
    </row>
    <row r="58" spans="1:48" ht="13.5">
      <c r="A58" s="1397"/>
      <c r="B58" s="1398"/>
      <c r="C58" s="1398"/>
      <c r="D58" s="1398"/>
      <c r="E58" s="1398"/>
      <c r="F58" s="1398"/>
      <c r="G58" s="1398"/>
      <c r="H58" s="1398"/>
      <c r="I58" s="1398"/>
      <c r="J58" s="1401"/>
      <c r="K58" s="1401"/>
      <c r="L58" s="1401"/>
      <c r="M58" s="1401"/>
      <c r="N58" s="1401"/>
      <c r="O58" s="1401"/>
      <c r="P58" s="1401"/>
      <c r="Q58" s="1401"/>
      <c r="R58" s="1401"/>
      <c r="S58" s="1401"/>
      <c r="T58" s="1401"/>
      <c r="U58" s="1401"/>
      <c r="V58" s="1401"/>
      <c r="W58" s="1401"/>
      <c r="X58" s="1401"/>
      <c r="Y58" s="1401"/>
      <c r="Z58" s="1401"/>
      <c r="AA58" s="1401"/>
      <c r="AB58" s="1401"/>
      <c r="AC58" s="1401"/>
      <c r="AD58" s="1401"/>
      <c r="AE58" s="1401"/>
      <c r="AF58" s="1401"/>
      <c r="AG58" s="1401"/>
      <c r="AH58" s="1401"/>
      <c r="AI58" s="1401"/>
      <c r="AJ58" s="1401"/>
      <c r="AK58" s="1401"/>
      <c r="AL58" s="1401"/>
      <c r="AM58" s="1401"/>
      <c r="AN58" s="1401"/>
      <c r="AO58" s="1401"/>
      <c r="AP58" s="1401"/>
      <c r="AQ58" s="1401"/>
      <c r="AR58" s="1401"/>
      <c r="AS58" s="1401"/>
      <c r="AT58" s="1401"/>
      <c r="AU58" s="1401"/>
      <c r="AV58" s="1402"/>
    </row>
    <row r="59" spans="1:48" ht="13.5">
      <c r="A59" s="1388"/>
      <c r="B59" s="1389"/>
      <c r="C59" s="1389"/>
      <c r="D59" s="1389"/>
      <c r="E59" s="1389"/>
      <c r="F59" s="1389"/>
      <c r="G59" s="1389"/>
      <c r="H59" s="1389"/>
      <c r="I59" s="1389"/>
      <c r="J59" s="1389"/>
      <c r="K59" s="1389"/>
      <c r="L59" s="1389"/>
      <c r="M59" s="1389"/>
      <c r="N59" s="1389"/>
      <c r="O59" s="1389"/>
      <c r="P59" s="1389"/>
      <c r="Q59" s="1389"/>
      <c r="R59" s="1389"/>
      <c r="S59" s="1389"/>
      <c r="T59" s="1389"/>
      <c r="U59" s="1389"/>
      <c r="V59" s="1389"/>
      <c r="W59" s="1389"/>
      <c r="X59" s="1389"/>
      <c r="Y59" s="1389"/>
      <c r="Z59" s="1389"/>
      <c r="AA59" s="1389"/>
      <c r="AB59" s="1389"/>
      <c r="AC59" s="1389"/>
      <c r="AD59" s="1389"/>
      <c r="AE59" s="1389"/>
      <c r="AF59" s="1389"/>
      <c r="AG59" s="1389"/>
      <c r="AH59" s="1389"/>
      <c r="AI59" s="1389"/>
      <c r="AJ59" s="1389"/>
      <c r="AK59" s="1389"/>
      <c r="AL59" s="1389"/>
      <c r="AM59" s="1389"/>
      <c r="AN59" s="1389"/>
      <c r="AO59" s="1389"/>
      <c r="AP59" s="1389"/>
      <c r="AQ59" s="1389"/>
      <c r="AR59" s="1389"/>
      <c r="AS59" s="1389"/>
      <c r="AT59" s="1389"/>
      <c r="AU59" s="1389"/>
      <c r="AV59" s="1390"/>
    </row>
    <row r="60" spans="1:48" ht="13.5">
      <c r="A60" s="1388"/>
      <c r="B60" s="1389"/>
      <c r="C60" s="1389"/>
      <c r="D60" s="1389"/>
      <c r="E60" s="1389"/>
      <c r="F60" s="1389"/>
      <c r="G60" s="1389"/>
      <c r="H60" s="1389"/>
      <c r="I60" s="1389"/>
      <c r="J60" s="1389"/>
      <c r="K60" s="1389"/>
      <c r="L60" s="1389"/>
      <c r="M60" s="1389"/>
      <c r="N60" s="1389"/>
      <c r="O60" s="1389"/>
      <c r="P60" s="1389"/>
      <c r="Q60" s="1389"/>
      <c r="R60" s="1389"/>
      <c r="S60" s="1389"/>
      <c r="T60" s="1389"/>
      <c r="U60" s="1389"/>
      <c r="V60" s="1389"/>
      <c r="W60" s="1389"/>
      <c r="X60" s="1389"/>
      <c r="Y60" s="1389"/>
      <c r="Z60" s="1389"/>
      <c r="AA60" s="1389"/>
      <c r="AB60" s="1389"/>
      <c r="AC60" s="1389"/>
      <c r="AD60" s="1389"/>
      <c r="AE60" s="1389"/>
      <c r="AF60" s="1389"/>
      <c r="AG60" s="1389"/>
      <c r="AH60" s="1389"/>
      <c r="AI60" s="1389"/>
      <c r="AJ60" s="1389"/>
      <c r="AK60" s="1389"/>
      <c r="AL60" s="1389"/>
      <c r="AM60" s="1389"/>
      <c r="AN60" s="1389"/>
      <c r="AO60" s="1389"/>
      <c r="AP60" s="1389"/>
      <c r="AQ60" s="1389"/>
      <c r="AR60" s="1389"/>
      <c r="AS60" s="1389"/>
      <c r="AT60" s="1389"/>
      <c r="AU60" s="1389"/>
      <c r="AV60" s="1390"/>
    </row>
    <row r="61" spans="1:48" ht="13.5">
      <c r="A61" s="1388"/>
      <c r="B61" s="1389"/>
      <c r="C61" s="1389"/>
      <c r="D61" s="1389"/>
      <c r="E61" s="1389"/>
      <c r="F61" s="1389"/>
      <c r="G61" s="1389"/>
      <c r="H61" s="1389"/>
      <c r="I61" s="1389"/>
      <c r="J61" s="1389"/>
      <c r="K61" s="1389"/>
      <c r="L61" s="1389"/>
      <c r="M61" s="1389"/>
      <c r="N61" s="1389"/>
      <c r="O61" s="1389"/>
      <c r="P61" s="1389"/>
      <c r="Q61" s="1389"/>
      <c r="R61" s="1389"/>
      <c r="S61" s="1389"/>
      <c r="T61" s="1389"/>
      <c r="U61" s="1389"/>
      <c r="V61" s="1389"/>
      <c r="W61" s="1389"/>
      <c r="X61" s="1389"/>
      <c r="Y61" s="1389"/>
      <c r="Z61" s="1389"/>
      <c r="AA61" s="1389"/>
      <c r="AB61" s="1389"/>
      <c r="AC61" s="1389"/>
      <c r="AD61" s="1389"/>
      <c r="AE61" s="1389"/>
      <c r="AF61" s="1389"/>
      <c r="AG61" s="1389"/>
      <c r="AH61" s="1389"/>
      <c r="AI61" s="1389"/>
      <c r="AJ61" s="1389"/>
      <c r="AK61" s="1389"/>
      <c r="AL61" s="1389"/>
      <c r="AM61" s="1389"/>
      <c r="AN61" s="1389"/>
      <c r="AO61" s="1389"/>
      <c r="AP61" s="1389"/>
      <c r="AQ61" s="1389"/>
      <c r="AR61" s="1389"/>
      <c r="AS61" s="1389"/>
      <c r="AT61" s="1389"/>
      <c r="AU61" s="1389"/>
      <c r="AV61" s="1390"/>
    </row>
    <row r="62" spans="1:48" ht="13.5">
      <c r="A62" s="1388"/>
      <c r="B62" s="1389"/>
      <c r="C62" s="1389"/>
      <c r="D62" s="1389"/>
      <c r="E62" s="1389"/>
      <c r="F62" s="1389"/>
      <c r="G62" s="1389"/>
      <c r="H62" s="1389"/>
      <c r="I62" s="1389"/>
      <c r="J62" s="1389"/>
      <c r="K62" s="1389"/>
      <c r="L62" s="1389"/>
      <c r="M62" s="1389"/>
      <c r="N62" s="1389"/>
      <c r="O62" s="1389"/>
      <c r="P62" s="1389"/>
      <c r="Q62" s="1389"/>
      <c r="R62" s="1389"/>
      <c r="S62" s="1389"/>
      <c r="T62" s="1389"/>
      <c r="U62" s="1389"/>
      <c r="V62" s="1389"/>
      <c r="W62" s="1389"/>
      <c r="X62" s="1389"/>
      <c r="Y62" s="1389"/>
      <c r="Z62" s="1389"/>
      <c r="AA62" s="1389"/>
      <c r="AB62" s="1389"/>
      <c r="AC62" s="1389"/>
      <c r="AD62" s="1389"/>
      <c r="AE62" s="1389"/>
      <c r="AF62" s="1389"/>
      <c r="AG62" s="1389"/>
      <c r="AH62" s="1389"/>
      <c r="AI62" s="1389"/>
      <c r="AJ62" s="1389"/>
      <c r="AK62" s="1389"/>
      <c r="AL62" s="1389"/>
      <c r="AM62" s="1389"/>
      <c r="AN62" s="1389"/>
      <c r="AO62" s="1389"/>
      <c r="AP62" s="1389"/>
      <c r="AQ62" s="1389"/>
      <c r="AR62" s="1389"/>
      <c r="AS62" s="1389"/>
      <c r="AT62" s="1389"/>
      <c r="AU62" s="1389"/>
      <c r="AV62" s="1390"/>
    </row>
    <row r="63" spans="1:48" ht="13.5">
      <c r="A63" s="1391"/>
      <c r="B63" s="1335"/>
      <c r="C63" s="1335"/>
      <c r="D63" s="1335"/>
      <c r="E63" s="1335"/>
      <c r="F63" s="1335"/>
      <c r="G63" s="1335"/>
      <c r="H63" s="1335"/>
      <c r="I63" s="1335"/>
      <c r="J63" s="1335"/>
      <c r="K63" s="1335"/>
      <c r="L63" s="1335"/>
      <c r="M63" s="1335"/>
      <c r="N63" s="1335"/>
      <c r="O63" s="1335"/>
      <c r="P63" s="1335"/>
      <c r="Q63" s="1335"/>
      <c r="R63" s="1335"/>
      <c r="S63" s="1335"/>
      <c r="T63" s="1335"/>
      <c r="U63" s="1335"/>
      <c r="V63" s="1335"/>
      <c r="W63" s="1335"/>
      <c r="X63" s="1335"/>
      <c r="Y63" s="1335"/>
      <c r="Z63" s="1335"/>
      <c r="AA63" s="1335"/>
      <c r="AB63" s="1335"/>
      <c r="AC63" s="1335"/>
      <c r="AD63" s="1335"/>
      <c r="AE63" s="1335"/>
      <c r="AF63" s="1335"/>
      <c r="AG63" s="1335"/>
      <c r="AH63" s="1335"/>
      <c r="AI63" s="1335"/>
      <c r="AJ63" s="1335"/>
      <c r="AK63" s="1335"/>
      <c r="AL63" s="1335"/>
      <c r="AM63" s="1335"/>
      <c r="AN63" s="1335"/>
      <c r="AO63" s="1335"/>
      <c r="AP63" s="1335"/>
      <c r="AQ63" s="1335"/>
      <c r="AR63" s="1335"/>
      <c r="AS63" s="1335"/>
      <c r="AT63" s="1335"/>
      <c r="AU63" s="1335"/>
      <c r="AV63" s="1336"/>
    </row>
    <row r="64" spans="1:48" ht="13.5">
      <c r="A64" s="1329"/>
      <c r="B64" s="1337"/>
      <c r="C64" s="1337"/>
      <c r="D64" s="1337"/>
      <c r="E64" s="1337"/>
      <c r="F64" s="1337"/>
      <c r="G64" s="1337"/>
      <c r="H64" s="1337"/>
      <c r="I64" s="1337"/>
      <c r="J64" s="1337"/>
      <c r="K64" s="1337"/>
      <c r="L64" s="1337"/>
      <c r="M64" s="1337"/>
      <c r="N64" s="1337"/>
      <c r="O64" s="1337"/>
      <c r="P64" s="1337"/>
      <c r="Q64" s="1337"/>
      <c r="R64" s="1337"/>
      <c r="S64" s="1337"/>
      <c r="T64" s="1337"/>
      <c r="U64" s="1337"/>
      <c r="V64" s="1337"/>
      <c r="W64" s="1337"/>
      <c r="X64" s="1337"/>
      <c r="Y64" s="1337"/>
      <c r="Z64" s="1337"/>
      <c r="AA64" s="1337"/>
      <c r="AB64" s="1337"/>
      <c r="AC64" s="1337"/>
      <c r="AD64" s="1337"/>
      <c r="AE64" s="1337"/>
      <c r="AF64" s="1337"/>
      <c r="AG64" s="1337"/>
      <c r="AH64" s="1337"/>
      <c r="AI64" s="1337"/>
      <c r="AJ64" s="1337"/>
      <c r="AK64" s="1337"/>
      <c r="AL64" s="1337"/>
      <c r="AM64" s="1337"/>
      <c r="AN64" s="1337"/>
      <c r="AO64" s="1337"/>
      <c r="AP64" s="1337"/>
      <c r="AQ64" s="1337"/>
      <c r="AR64" s="1337"/>
      <c r="AS64" s="1337"/>
      <c r="AT64" s="1337"/>
      <c r="AU64" s="1337"/>
      <c r="AV64" s="1338"/>
    </row>
  </sheetData>
  <mergeCells count="63">
    <mergeCell ref="I2:M4"/>
    <mergeCell ref="I5:M7"/>
    <mergeCell ref="Z3:AD6"/>
    <mergeCell ref="AE3:AR6"/>
    <mergeCell ref="AH9:AV9"/>
    <mergeCell ref="AX9:BA9"/>
    <mergeCell ref="AX10:BA10"/>
    <mergeCell ref="A11:AV12"/>
    <mergeCell ref="J15:W16"/>
    <mergeCell ref="A16:H16"/>
    <mergeCell ref="AI16:AV17"/>
    <mergeCell ref="AC17:AG17"/>
    <mergeCell ref="J18:W19"/>
    <mergeCell ref="A19:H19"/>
    <mergeCell ref="AI19:AU20"/>
    <mergeCell ref="A23:AV23"/>
    <mergeCell ref="A24:AV24"/>
    <mergeCell ref="A25:AV25"/>
    <mergeCell ref="A26:AV26"/>
    <mergeCell ref="A28:B43"/>
    <mergeCell ref="C28:L29"/>
    <mergeCell ref="M28:AE29"/>
    <mergeCell ref="AF28:AI29"/>
    <mergeCell ref="AJ28:AV29"/>
    <mergeCell ref="C30:L31"/>
    <mergeCell ref="M30:AV31"/>
    <mergeCell ref="S40:AA41"/>
    <mergeCell ref="AB40:AV41"/>
    <mergeCell ref="AJ36:AT37"/>
    <mergeCell ref="C32:L33"/>
    <mergeCell ref="M32:AV33"/>
    <mergeCell ref="C34:L35"/>
    <mergeCell ref="AF34:AI35"/>
    <mergeCell ref="AJ34:AV35"/>
    <mergeCell ref="AU36:AV37"/>
    <mergeCell ref="C36:L37"/>
    <mergeCell ref="M36:AE37"/>
    <mergeCell ref="AF36:AI37"/>
    <mergeCell ref="C42:L43"/>
    <mergeCell ref="M42:R43"/>
    <mergeCell ref="S42:AA43"/>
    <mergeCell ref="AB42:AV43"/>
    <mergeCell ref="C38:L39"/>
    <mergeCell ref="M38:AV39"/>
    <mergeCell ref="C40:L41"/>
    <mergeCell ref="M40:R41"/>
    <mergeCell ref="A52:AV53"/>
    <mergeCell ref="A44:L45"/>
    <mergeCell ref="M44:AV45"/>
    <mergeCell ref="A46:L47"/>
    <mergeCell ref="M46:AC47"/>
    <mergeCell ref="AD46:AE47"/>
    <mergeCell ref="AF46:AV47"/>
    <mergeCell ref="M34:AE35"/>
    <mergeCell ref="A61:AV62"/>
    <mergeCell ref="A63:AV64"/>
    <mergeCell ref="A54:AV56"/>
    <mergeCell ref="A57:I58"/>
    <mergeCell ref="J57:AV58"/>
    <mergeCell ref="A59:AV60"/>
    <mergeCell ref="A48:O49"/>
    <mergeCell ref="P48:AV49"/>
    <mergeCell ref="A50:AV51"/>
  </mergeCells>
  <printOptions/>
  <pageMargins left="0.7874015748031497" right="0.1968503937007874" top="0.5118110236220472" bottom="0.6299212598425197" header="0.5118110236220472" footer="0.5118110236220472"/>
  <pageSetup horizontalDpi="400" verticalDpi="400" orientation="portrait" paperSize="9" scale="97" r:id="rId1"/>
</worksheet>
</file>

<file path=xl/worksheets/sheet22.xml><?xml version="1.0" encoding="utf-8"?>
<worksheet xmlns="http://schemas.openxmlformats.org/spreadsheetml/2006/main" xmlns:r="http://schemas.openxmlformats.org/officeDocument/2006/relationships">
  <dimension ref="B2:AI82"/>
  <sheetViews>
    <sheetView showOutlineSymbols="0" workbookViewId="0" topLeftCell="A1">
      <selection activeCell="A1" sqref="A1"/>
    </sheetView>
  </sheetViews>
  <sheetFormatPr defaultColWidth="12.25390625" defaultRowHeight="12.75"/>
  <cols>
    <col min="1" max="1" width="1.00390625" style="57" customWidth="1"/>
    <col min="2" max="2" width="14.375" style="57" customWidth="1"/>
    <col min="3" max="3" width="9.875" style="57" customWidth="1"/>
    <col min="4" max="4" width="1.875" style="57" customWidth="1"/>
    <col min="5" max="5" width="25.875" style="57" customWidth="1"/>
    <col min="6" max="6" width="3.00390625" style="57" customWidth="1"/>
    <col min="7" max="7" width="14.375" style="57" customWidth="1"/>
    <col min="8" max="35" width="3.00390625" style="57" customWidth="1"/>
    <col min="36" max="16384" width="12.25390625" style="57" customWidth="1"/>
  </cols>
  <sheetData>
    <row r="2" ht="24.75" customHeight="1">
      <c r="J2" s="58" t="s">
        <v>843</v>
      </c>
    </row>
    <row r="4" ht="14.25">
      <c r="B4" s="59" t="s">
        <v>844</v>
      </c>
    </row>
    <row r="5" ht="14.25">
      <c r="B5" s="59" t="s">
        <v>845</v>
      </c>
    </row>
    <row r="6" ht="14.25">
      <c r="B6" s="59" t="s">
        <v>846</v>
      </c>
    </row>
    <row r="7" ht="3" customHeight="1"/>
    <row r="8" spans="2:35" ht="3.75" customHeight="1">
      <c r="B8" s="60"/>
      <c r="C8" s="61"/>
      <c r="D8" s="61"/>
      <c r="E8" s="61"/>
      <c r="F8" s="61"/>
      <c r="G8" s="62"/>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4"/>
    </row>
    <row r="9" spans="2:35" ht="21.75" customHeight="1">
      <c r="B9" s="65" t="s">
        <v>847</v>
      </c>
      <c r="C9" s="66"/>
      <c r="D9" s="66"/>
      <c r="E9" s="66"/>
      <c r="F9" s="66"/>
      <c r="G9" s="67" t="s">
        <v>848</v>
      </c>
      <c r="H9" s="68" t="s">
        <v>849</v>
      </c>
      <c r="I9" s="68" t="s">
        <v>850</v>
      </c>
      <c r="J9" s="68" t="s">
        <v>851</v>
      </c>
      <c r="K9" s="68" t="s">
        <v>852</v>
      </c>
      <c r="L9" s="68" t="s">
        <v>853</v>
      </c>
      <c r="M9" s="68" t="s">
        <v>854</v>
      </c>
      <c r="N9" s="68" t="s">
        <v>855</v>
      </c>
      <c r="O9" s="68" t="s">
        <v>856</v>
      </c>
      <c r="P9" s="68" t="s">
        <v>857</v>
      </c>
      <c r="Q9" s="68" t="s">
        <v>858</v>
      </c>
      <c r="R9" s="68" t="s">
        <v>859</v>
      </c>
      <c r="S9" s="68" t="s">
        <v>860</v>
      </c>
      <c r="T9" s="68" t="s">
        <v>861</v>
      </c>
      <c r="U9" s="69" t="s">
        <v>862</v>
      </c>
      <c r="V9" s="68" t="s">
        <v>863</v>
      </c>
      <c r="W9" s="68" t="s">
        <v>864</v>
      </c>
      <c r="X9" s="68" t="s">
        <v>865</v>
      </c>
      <c r="Y9" s="68" t="s">
        <v>866</v>
      </c>
      <c r="Z9" s="68" t="s">
        <v>867</v>
      </c>
      <c r="AA9" s="68" t="s">
        <v>868</v>
      </c>
      <c r="AB9" s="68" t="s">
        <v>869</v>
      </c>
      <c r="AC9" s="68" t="s">
        <v>870</v>
      </c>
      <c r="AD9" s="68" t="s">
        <v>871</v>
      </c>
      <c r="AE9" s="68" t="s">
        <v>872</v>
      </c>
      <c r="AF9" s="68" t="s">
        <v>873</v>
      </c>
      <c r="AG9" s="68" t="s">
        <v>874</v>
      </c>
      <c r="AH9" s="68" t="s">
        <v>875</v>
      </c>
      <c r="AI9" s="70" t="s">
        <v>876</v>
      </c>
    </row>
    <row r="10" spans="2:35" ht="3.75" customHeight="1">
      <c r="B10" s="71"/>
      <c r="C10" s="72"/>
      <c r="D10" s="72"/>
      <c r="E10" s="72"/>
      <c r="F10" s="72"/>
      <c r="G10" s="73"/>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5"/>
    </row>
    <row r="11" spans="2:35" ht="14.25">
      <c r="B11" s="76" t="s">
        <v>877</v>
      </c>
      <c r="C11" s="77" t="s">
        <v>878</v>
      </c>
      <c r="D11" s="78"/>
      <c r="E11" s="79" t="s">
        <v>879</v>
      </c>
      <c r="F11" s="79"/>
      <c r="G11" s="80"/>
      <c r="H11" s="81" t="s">
        <v>880</v>
      </c>
      <c r="I11" s="81"/>
      <c r="J11" s="81"/>
      <c r="K11" s="81"/>
      <c r="L11" s="81" t="s">
        <v>880</v>
      </c>
      <c r="M11" s="81"/>
      <c r="N11" s="81"/>
      <c r="O11" s="81"/>
      <c r="P11" s="81"/>
      <c r="Q11" s="81"/>
      <c r="R11" s="81"/>
      <c r="S11" s="81"/>
      <c r="T11" s="81" t="s">
        <v>880</v>
      </c>
      <c r="U11" s="81"/>
      <c r="V11" s="81"/>
      <c r="W11" s="81"/>
      <c r="X11" s="81"/>
      <c r="Y11" s="81"/>
      <c r="Z11" s="81"/>
      <c r="AA11" s="81"/>
      <c r="AB11" s="81"/>
      <c r="AC11" s="81"/>
      <c r="AD11" s="81"/>
      <c r="AE11" s="81"/>
      <c r="AF11" s="81"/>
      <c r="AG11" s="81"/>
      <c r="AH11" s="81"/>
      <c r="AI11" s="82"/>
    </row>
    <row r="12" spans="2:35" ht="14.25">
      <c r="B12" s="83" t="s">
        <v>881</v>
      </c>
      <c r="C12" s="77"/>
      <c r="D12" s="78"/>
      <c r="E12" s="79" t="s">
        <v>882</v>
      </c>
      <c r="F12" s="79"/>
      <c r="G12" s="84"/>
      <c r="H12" s="81" t="s">
        <v>883</v>
      </c>
      <c r="I12" s="81"/>
      <c r="J12" s="81"/>
      <c r="K12" s="81"/>
      <c r="L12" s="81" t="s">
        <v>883</v>
      </c>
      <c r="M12" s="81"/>
      <c r="N12" s="81"/>
      <c r="O12" s="81"/>
      <c r="P12" s="81"/>
      <c r="Q12" s="81"/>
      <c r="R12" s="81"/>
      <c r="S12" s="81"/>
      <c r="T12" s="81" t="s">
        <v>883</v>
      </c>
      <c r="U12" s="81"/>
      <c r="V12" s="81"/>
      <c r="W12" s="81"/>
      <c r="X12" s="81"/>
      <c r="Y12" s="81"/>
      <c r="Z12" s="81"/>
      <c r="AA12" s="81"/>
      <c r="AB12" s="81"/>
      <c r="AC12" s="81"/>
      <c r="AD12" s="81"/>
      <c r="AE12" s="81"/>
      <c r="AF12" s="81"/>
      <c r="AG12" s="81"/>
      <c r="AH12" s="81"/>
      <c r="AI12" s="82"/>
    </row>
    <row r="13" spans="2:35" ht="14.25">
      <c r="B13" s="83"/>
      <c r="C13" s="77"/>
      <c r="D13" s="78"/>
      <c r="E13" s="79" t="s">
        <v>884</v>
      </c>
      <c r="F13" s="79"/>
      <c r="G13" s="84"/>
      <c r="H13" s="81" t="s">
        <v>880</v>
      </c>
      <c r="I13" s="81"/>
      <c r="J13" s="81"/>
      <c r="K13" s="81"/>
      <c r="L13" s="81" t="s">
        <v>880</v>
      </c>
      <c r="M13" s="81" t="s">
        <v>880</v>
      </c>
      <c r="N13" s="81"/>
      <c r="O13" s="81"/>
      <c r="P13" s="81"/>
      <c r="Q13" s="81"/>
      <c r="R13" s="81" t="s">
        <v>880</v>
      </c>
      <c r="S13" s="81"/>
      <c r="T13" s="81" t="s">
        <v>880</v>
      </c>
      <c r="U13" s="81" t="s">
        <v>880</v>
      </c>
      <c r="V13" s="81"/>
      <c r="W13" s="81"/>
      <c r="X13" s="81" t="s">
        <v>880</v>
      </c>
      <c r="Y13" s="81"/>
      <c r="Z13" s="81"/>
      <c r="AA13" s="81"/>
      <c r="AB13" s="81"/>
      <c r="AC13" s="81"/>
      <c r="AD13" s="81"/>
      <c r="AE13" s="81"/>
      <c r="AF13" s="81"/>
      <c r="AG13" s="81" t="s">
        <v>880</v>
      </c>
      <c r="AH13" s="81"/>
      <c r="AI13" s="82"/>
    </row>
    <row r="14" spans="2:35" ht="14.25">
      <c r="B14" s="83"/>
      <c r="C14" s="77"/>
      <c r="D14" s="85"/>
      <c r="E14" s="86"/>
      <c r="F14" s="87" t="s">
        <v>885</v>
      </c>
      <c r="G14" s="82" t="s">
        <v>886</v>
      </c>
      <c r="H14" s="81" t="s">
        <v>883</v>
      </c>
      <c r="I14" s="81"/>
      <c r="J14" s="81"/>
      <c r="K14" s="81"/>
      <c r="L14" s="81" t="s">
        <v>883</v>
      </c>
      <c r="M14" s="81" t="s">
        <v>883</v>
      </c>
      <c r="N14" s="81"/>
      <c r="O14" s="81"/>
      <c r="P14" s="81"/>
      <c r="Q14" s="81"/>
      <c r="R14" s="81" t="s">
        <v>883</v>
      </c>
      <c r="S14" s="81"/>
      <c r="T14" s="81" t="s">
        <v>883</v>
      </c>
      <c r="U14" s="81" t="s">
        <v>883</v>
      </c>
      <c r="V14" s="81"/>
      <c r="W14" s="81"/>
      <c r="X14" s="81"/>
      <c r="Y14" s="81"/>
      <c r="Z14" s="81"/>
      <c r="AA14" s="81"/>
      <c r="AB14" s="81"/>
      <c r="AC14" s="81"/>
      <c r="AD14" s="81"/>
      <c r="AE14" s="81"/>
      <c r="AF14" s="81"/>
      <c r="AG14" s="81" t="s">
        <v>883</v>
      </c>
      <c r="AH14" s="81"/>
      <c r="AI14" s="82"/>
    </row>
    <row r="15" spans="2:35" ht="14.25">
      <c r="B15" s="83"/>
      <c r="C15" s="77"/>
      <c r="D15" s="85"/>
      <c r="E15" s="88" t="s">
        <v>887</v>
      </c>
      <c r="F15" s="77"/>
      <c r="G15" s="82" t="s">
        <v>888</v>
      </c>
      <c r="H15" s="81"/>
      <c r="I15" s="81"/>
      <c r="J15" s="81"/>
      <c r="K15" s="81"/>
      <c r="L15" s="81"/>
      <c r="M15" s="81"/>
      <c r="N15" s="81"/>
      <c r="O15" s="81"/>
      <c r="P15" s="81"/>
      <c r="Q15" s="81"/>
      <c r="R15" s="81"/>
      <c r="S15" s="81"/>
      <c r="T15" s="81"/>
      <c r="U15" s="81"/>
      <c r="V15" s="81"/>
      <c r="W15" s="81"/>
      <c r="X15" s="81" t="s">
        <v>883</v>
      </c>
      <c r="Y15" s="81"/>
      <c r="Z15" s="81"/>
      <c r="AA15" s="81"/>
      <c r="AB15" s="81"/>
      <c r="AC15" s="81"/>
      <c r="AD15" s="81"/>
      <c r="AE15" s="81"/>
      <c r="AF15" s="81"/>
      <c r="AG15" s="81"/>
      <c r="AH15" s="81"/>
      <c r="AI15" s="82"/>
    </row>
    <row r="16" spans="2:35" ht="14.25">
      <c r="B16" s="83"/>
      <c r="C16" s="77"/>
      <c r="D16" s="78"/>
      <c r="E16" s="89"/>
      <c r="F16" s="90" t="s">
        <v>889</v>
      </c>
      <c r="G16" s="82" t="s">
        <v>890</v>
      </c>
      <c r="H16" s="81"/>
      <c r="I16" s="81"/>
      <c r="J16" s="81"/>
      <c r="K16" s="81"/>
      <c r="L16" s="81" t="s">
        <v>883</v>
      </c>
      <c r="M16" s="81"/>
      <c r="N16" s="81"/>
      <c r="O16" s="81"/>
      <c r="P16" s="81"/>
      <c r="Q16" s="81"/>
      <c r="R16" s="81"/>
      <c r="S16" s="81"/>
      <c r="T16" s="81"/>
      <c r="U16" s="81"/>
      <c r="V16" s="81"/>
      <c r="W16" s="81"/>
      <c r="X16" s="81"/>
      <c r="Y16" s="81"/>
      <c r="Z16" s="81"/>
      <c r="AA16" s="81"/>
      <c r="AB16" s="81"/>
      <c r="AC16" s="81"/>
      <c r="AD16" s="81"/>
      <c r="AE16" s="81"/>
      <c r="AF16" s="81"/>
      <c r="AG16" s="81"/>
      <c r="AH16" s="81"/>
      <c r="AI16" s="82"/>
    </row>
    <row r="17" spans="2:35" ht="14.25">
      <c r="B17" s="83"/>
      <c r="C17" s="77"/>
      <c r="D17" s="78"/>
      <c r="E17" s="79" t="s">
        <v>891</v>
      </c>
      <c r="F17" s="79"/>
      <c r="G17" s="84"/>
      <c r="H17" s="81"/>
      <c r="I17" s="81" t="s">
        <v>880</v>
      </c>
      <c r="J17" s="81" t="s">
        <v>880</v>
      </c>
      <c r="K17" s="81" t="s">
        <v>880</v>
      </c>
      <c r="L17" s="81" t="s">
        <v>880</v>
      </c>
      <c r="M17" s="81" t="s">
        <v>880</v>
      </c>
      <c r="N17" s="81" t="s">
        <v>880</v>
      </c>
      <c r="O17" s="81"/>
      <c r="P17" s="81"/>
      <c r="Q17" s="81" t="s">
        <v>880</v>
      </c>
      <c r="R17" s="81" t="s">
        <v>880</v>
      </c>
      <c r="S17" s="81" t="s">
        <v>880</v>
      </c>
      <c r="T17" s="81"/>
      <c r="U17" s="81"/>
      <c r="V17" s="81" t="s">
        <v>880</v>
      </c>
      <c r="W17" s="81" t="s">
        <v>880</v>
      </c>
      <c r="X17" s="81" t="s">
        <v>880</v>
      </c>
      <c r="Y17" s="81" t="s">
        <v>880</v>
      </c>
      <c r="Z17" s="81" t="s">
        <v>880</v>
      </c>
      <c r="AA17" s="81"/>
      <c r="AB17" s="81" t="s">
        <v>880</v>
      </c>
      <c r="AC17" s="81"/>
      <c r="AD17" s="81"/>
      <c r="AE17" s="81"/>
      <c r="AF17" s="81" t="s">
        <v>880</v>
      </c>
      <c r="AG17" s="81"/>
      <c r="AH17" s="81"/>
      <c r="AI17" s="82"/>
    </row>
    <row r="18" spans="2:35" ht="14.25">
      <c r="B18" s="83"/>
      <c r="C18" s="77"/>
      <c r="D18" s="85"/>
      <c r="E18" s="86"/>
      <c r="F18" s="87" t="s">
        <v>885</v>
      </c>
      <c r="G18" s="82" t="s">
        <v>892</v>
      </c>
      <c r="H18" s="81"/>
      <c r="I18" s="81" t="s">
        <v>883</v>
      </c>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2"/>
    </row>
    <row r="19" spans="2:35" ht="14.25">
      <c r="B19" s="83"/>
      <c r="C19" s="77"/>
      <c r="D19" s="85"/>
      <c r="E19" s="88" t="s">
        <v>893</v>
      </c>
      <c r="F19" s="77"/>
      <c r="G19" s="82" t="s">
        <v>894</v>
      </c>
      <c r="H19" s="81"/>
      <c r="I19" s="81"/>
      <c r="J19" s="81" t="s">
        <v>883</v>
      </c>
      <c r="K19" s="81"/>
      <c r="L19" s="81" t="s">
        <v>883</v>
      </c>
      <c r="M19" s="81"/>
      <c r="N19" s="81"/>
      <c r="O19" s="81"/>
      <c r="P19" s="81"/>
      <c r="Q19" s="81" t="s">
        <v>883</v>
      </c>
      <c r="R19" s="81" t="s">
        <v>883</v>
      </c>
      <c r="S19" s="81" t="s">
        <v>883</v>
      </c>
      <c r="T19" s="81"/>
      <c r="U19" s="81"/>
      <c r="V19" s="81"/>
      <c r="W19" s="81"/>
      <c r="X19" s="81"/>
      <c r="Y19" s="81"/>
      <c r="Z19" s="81"/>
      <c r="AA19" s="81"/>
      <c r="AB19" s="81"/>
      <c r="AC19" s="81"/>
      <c r="AD19" s="81"/>
      <c r="AE19" s="81"/>
      <c r="AF19" s="81"/>
      <c r="AG19" s="81"/>
      <c r="AH19" s="81"/>
      <c r="AI19" s="82"/>
    </row>
    <row r="20" spans="2:35" ht="14.25">
      <c r="B20" s="83"/>
      <c r="C20" s="77"/>
      <c r="D20" s="78"/>
      <c r="E20" s="89"/>
      <c r="F20" s="90" t="s">
        <v>889</v>
      </c>
      <c r="G20" s="82" t="s">
        <v>895</v>
      </c>
      <c r="H20" s="81"/>
      <c r="I20" s="81"/>
      <c r="J20" s="81" t="s">
        <v>883</v>
      </c>
      <c r="K20" s="81" t="s">
        <v>883</v>
      </c>
      <c r="L20" s="81"/>
      <c r="M20" s="81" t="s">
        <v>883</v>
      </c>
      <c r="N20" s="81" t="s">
        <v>883</v>
      </c>
      <c r="O20" s="81"/>
      <c r="P20" s="81"/>
      <c r="Q20" s="81" t="s">
        <v>883</v>
      </c>
      <c r="R20" s="81"/>
      <c r="S20" s="81"/>
      <c r="T20" s="81"/>
      <c r="U20" s="81"/>
      <c r="V20" s="81" t="s">
        <v>883</v>
      </c>
      <c r="W20" s="81" t="s">
        <v>883</v>
      </c>
      <c r="X20" s="81" t="s">
        <v>883</v>
      </c>
      <c r="Y20" s="81" t="s">
        <v>883</v>
      </c>
      <c r="Z20" s="81" t="s">
        <v>883</v>
      </c>
      <c r="AA20" s="81"/>
      <c r="AB20" s="81" t="s">
        <v>883</v>
      </c>
      <c r="AC20" s="81"/>
      <c r="AD20" s="81"/>
      <c r="AE20" s="81"/>
      <c r="AF20" s="81" t="s">
        <v>883</v>
      </c>
      <c r="AG20" s="81"/>
      <c r="AH20" s="81"/>
      <c r="AI20" s="82"/>
    </row>
    <row r="21" spans="2:35" ht="14.25">
      <c r="B21" s="83"/>
      <c r="C21" s="77"/>
      <c r="D21" s="78"/>
      <c r="E21" s="79" t="s">
        <v>896</v>
      </c>
      <c r="F21" s="79"/>
      <c r="G21" s="84"/>
      <c r="H21" s="81"/>
      <c r="I21" s="81"/>
      <c r="J21" s="81"/>
      <c r="K21" s="81"/>
      <c r="L21" s="81"/>
      <c r="M21" s="81"/>
      <c r="N21" s="81"/>
      <c r="O21" s="81" t="s">
        <v>880</v>
      </c>
      <c r="P21" s="81"/>
      <c r="Q21" s="81"/>
      <c r="R21" s="81"/>
      <c r="S21" s="81"/>
      <c r="T21" s="81"/>
      <c r="U21" s="81"/>
      <c r="V21" s="81"/>
      <c r="W21" s="81"/>
      <c r="X21" s="81"/>
      <c r="Y21" s="81"/>
      <c r="Z21" s="81"/>
      <c r="AA21" s="81"/>
      <c r="AB21" s="81"/>
      <c r="AC21" s="81"/>
      <c r="AD21" s="81"/>
      <c r="AE21" s="81"/>
      <c r="AF21" s="81"/>
      <c r="AG21" s="81"/>
      <c r="AH21" s="81"/>
      <c r="AI21" s="82"/>
    </row>
    <row r="22" spans="2:35" ht="14.25">
      <c r="B22" s="83"/>
      <c r="C22" s="77"/>
      <c r="D22" s="78"/>
      <c r="E22" s="79" t="s">
        <v>897</v>
      </c>
      <c r="F22" s="79"/>
      <c r="G22" s="84"/>
      <c r="H22" s="81"/>
      <c r="I22" s="81"/>
      <c r="J22" s="81"/>
      <c r="K22" s="81"/>
      <c r="L22" s="81"/>
      <c r="M22" s="81"/>
      <c r="N22" s="81"/>
      <c r="O22" s="81" t="s">
        <v>883</v>
      </c>
      <c r="P22" s="81"/>
      <c r="Q22" s="81"/>
      <c r="R22" s="81"/>
      <c r="S22" s="81"/>
      <c r="T22" s="81"/>
      <c r="U22" s="81"/>
      <c r="V22" s="81"/>
      <c r="W22" s="81"/>
      <c r="X22" s="81"/>
      <c r="Y22" s="81"/>
      <c r="Z22" s="81"/>
      <c r="AA22" s="81"/>
      <c r="AB22" s="81"/>
      <c r="AC22" s="81"/>
      <c r="AD22" s="81"/>
      <c r="AE22" s="81"/>
      <c r="AF22" s="81"/>
      <c r="AG22" s="81"/>
      <c r="AH22" s="81"/>
      <c r="AI22" s="82"/>
    </row>
    <row r="23" spans="2:35" ht="14.25">
      <c r="B23" s="83"/>
      <c r="C23" s="77"/>
      <c r="D23" s="78"/>
      <c r="E23" s="79" t="s">
        <v>898</v>
      </c>
      <c r="F23" s="79"/>
      <c r="G23" s="84"/>
      <c r="H23" s="81"/>
      <c r="I23" s="81"/>
      <c r="J23" s="81"/>
      <c r="K23" s="81"/>
      <c r="L23" s="81"/>
      <c r="M23" s="81"/>
      <c r="N23" s="81"/>
      <c r="O23" s="81"/>
      <c r="P23" s="81" t="s">
        <v>880</v>
      </c>
      <c r="Q23" s="81"/>
      <c r="R23" s="81"/>
      <c r="S23" s="81"/>
      <c r="T23" s="81"/>
      <c r="U23" s="81"/>
      <c r="V23" s="81"/>
      <c r="W23" s="81"/>
      <c r="X23" s="81"/>
      <c r="Y23" s="81"/>
      <c r="Z23" s="81"/>
      <c r="AA23" s="81"/>
      <c r="AB23" s="81"/>
      <c r="AC23" s="81"/>
      <c r="AD23" s="81"/>
      <c r="AE23" s="81"/>
      <c r="AF23" s="81"/>
      <c r="AG23" s="81"/>
      <c r="AH23" s="81"/>
      <c r="AI23" s="82"/>
    </row>
    <row r="24" spans="2:35" ht="14.25">
      <c r="B24" s="83"/>
      <c r="C24" s="77"/>
      <c r="D24" s="78"/>
      <c r="E24" s="79" t="s">
        <v>899</v>
      </c>
      <c r="F24" s="79"/>
      <c r="G24" s="84"/>
      <c r="H24" s="81"/>
      <c r="I24" s="81"/>
      <c r="J24" s="81"/>
      <c r="K24" s="81"/>
      <c r="L24" s="81"/>
      <c r="M24" s="81"/>
      <c r="N24" s="81"/>
      <c r="O24" s="81"/>
      <c r="P24" s="81" t="s">
        <v>883</v>
      </c>
      <c r="Q24" s="81"/>
      <c r="R24" s="81"/>
      <c r="S24" s="81"/>
      <c r="T24" s="81"/>
      <c r="U24" s="81"/>
      <c r="V24" s="81"/>
      <c r="W24" s="81"/>
      <c r="X24" s="81"/>
      <c r="Y24" s="81"/>
      <c r="Z24" s="81"/>
      <c r="AA24" s="81"/>
      <c r="AB24" s="81"/>
      <c r="AC24" s="81"/>
      <c r="AD24" s="81"/>
      <c r="AE24" s="81"/>
      <c r="AF24" s="81"/>
      <c r="AG24" s="81"/>
      <c r="AH24" s="81"/>
      <c r="AI24" s="82"/>
    </row>
    <row r="25" spans="2:35" ht="14.25">
      <c r="B25" s="83"/>
      <c r="C25" s="77"/>
      <c r="D25" s="78"/>
      <c r="E25" s="79" t="s">
        <v>900</v>
      </c>
      <c r="F25" s="79"/>
      <c r="G25" s="84"/>
      <c r="H25" s="81"/>
      <c r="I25" s="81"/>
      <c r="J25" s="81"/>
      <c r="K25" s="81"/>
      <c r="L25" s="81"/>
      <c r="M25" s="81"/>
      <c r="N25" s="81"/>
      <c r="O25" s="81"/>
      <c r="P25" s="81"/>
      <c r="Q25" s="81"/>
      <c r="R25" s="81"/>
      <c r="S25" s="81"/>
      <c r="T25" s="81"/>
      <c r="U25" s="81"/>
      <c r="V25" s="81"/>
      <c r="W25" s="81"/>
      <c r="X25" s="81"/>
      <c r="Y25" s="81"/>
      <c r="Z25" s="81"/>
      <c r="AA25" s="81"/>
      <c r="AB25" s="81"/>
      <c r="AC25" s="81"/>
      <c r="AD25" s="81" t="s">
        <v>880</v>
      </c>
      <c r="AE25" s="81"/>
      <c r="AF25" s="81"/>
      <c r="AG25" s="81"/>
      <c r="AH25" s="81"/>
      <c r="AI25" s="82"/>
    </row>
    <row r="26" spans="2:35" ht="14.25">
      <c r="B26" s="91"/>
      <c r="C26" s="74"/>
      <c r="D26" s="92"/>
      <c r="E26" s="93" t="s">
        <v>901</v>
      </c>
      <c r="F26" s="93"/>
      <c r="G26" s="94"/>
      <c r="H26" s="95"/>
      <c r="I26" s="95"/>
      <c r="J26" s="95"/>
      <c r="K26" s="95"/>
      <c r="L26" s="95"/>
      <c r="M26" s="95"/>
      <c r="N26" s="95"/>
      <c r="O26" s="95"/>
      <c r="P26" s="95"/>
      <c r="Q26" s="95"/>
      <c r="R26" s="95"/>
      <c r="S26" s="95"/>
      <c r="T26" s="95"/>
      <c r="U26" s="95"/>
      <c r="V26" s="95"/>
      <c r="W26" s="95"/>
      <c r="X26" s="95"/>
      <c r="Y26" s="95"/>
      <c r="Z26" s="95"/>
      <c r="AA26" s="95"/>
      <c r="AB26" s="95"/>
      <c r="AC26" s="95"/>
      <c r="AD26" s="95" t="s">
        <v>883</v>
      </c>
      <c r="AE26" s="95"/>
      <c r="AF26" s="95"/>
      <c r="AG26" s="95"/>
      <c r="AH26" s="95"/>
      <c r="AI26" s="96"/>
    </row>
    <row r="27" spans="2:35" ht="14.25">
      <c r="B27" s="76" t="s">
        <v>902</v>
      </c>
      <c r="C27" s="97" t="s">
        <v>903</v>
      </c>
      <c r="D27" s="98"/>
      <c r="E27" s="79" t="s">
        <v>904</v>
      </c>
      <c r="F27" s="79"/>
      <c r="G27" s="84"/>
      <c r="H27" s="81"/>
      <c r="I27" s="81" t="s">
        <v>880</v>
      </c>
      <c r="J27" s="81" t="s">
        <v>880</v>
      </c>
      <c r="K27" s="81"/>
      <c r="L27" s="81"/>
      <c r="M27" s="81"/>
      <c r="N27" s="81" t="s">
        <v>880</v>
      </c>
      <c r="O27" s="81"/>
      <c r="P27" s="81"/>
      <c r="Q27" s="81" t="s">
        <v>880</v>
      </c>
      <c r="R27" s="81" t="s">
        <v>880</v>
      </c>
      <c r="S27" s="81"/>
      <c r="T27" s="81"/>
      <c r="U27" s="81"/>
      <c r="V27" s="81"/>
      <c r="W27" s="81"/>
      <c r="X27" s="81"/>
      <c r="Y27" s="81"/>
      <c r="Z27" s="81" t="s">
        <v>880</v>
      </c>
      <c r="AA27" s="81"/>
      <c r="AB27" s="81"/>
      <c r="AC27" s="81"/>
      <c r="AD27" s="81"/>
      <c r="AE27" s="81"/>
      <c r="AF27" s="81"/>
      <c r="AG27" s="81"/>
      <c r="AH27" s="81"/>
      <c r="AI27" s="82"/>
    </row>
    <row r="28" spans="2:35" ht="14.25">
      <c r="B28" s="83" t="s">
        <v>905</v>
      </c>
      <c r="C28" s="77"/>
      <c r="D28" s="78"/>
      <c r="E28" s="79" t="s">
        <v>906</v>
      </c>
      <c r="F28" s="79"/>
      <c r="G28" s="84"/>
      <c r="H28" s="81"/>
      <c r="I28" s="81" t="s">
        <v>883</v>
      </c>
      <c r="J28" s="81" t="s">
        <v>883</v>
      </c>
      <c r="K28" s="81"/>
      <c r="L28" s="81"/>
      <c r="M28" s="81"/>
      <c r="N28" s="81" t="s">
        <v>883</v>
      </c>
      <c r="O28" s="81"/>
      <c r="P28" s="81"/>
      <c r="Q28" s="81" t="s">
        <v>883</v>
      </c>
      <c r="R28" s="81"/>
      <c r="S28" s="81"/>
      <c r="T28" s="81"/>
      <c r="U28" s="81"/>
      <c r="V28" s="81"/>
      <c r="W28" s="81"/>
      <c r="X28" s="81"/>
      <c r="Y28" s="81"/>
      <c r="Z28" s="81" t="s">
        <v>883</v>
      </c>
      <c r="AA28" s="81"/>
      <c r="AB28" s="81"/>
      <c r="AC28" s="81"/>
      <c r="AD28" s="81"/>
      <c r="AE28" s="81"/>
      <c r="AF28" s="81"/>
      <c r="AG28" s="81"/>
      <c r="AH28" s="81"/>
      <c r="AI28" s="82"/>
    </row>
    <row r="29" spans="2:35" ht="14.25">
      <c r="B29" s="91"/>
      <c r="C29" s="74"/>
      <c r="D29" s="92"/>
      <c r="E29" s="93" t="s">
        <v>907</v>
      </c>
      <c r="F29" s="93"/>
      <c r="G29" s="94"/>
      <c r="H29" s="95"/>
      <c r="I29" s="95"/>
      <c r="J29" s="95" t="s">
        <v>883</v>
      </c>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6"/>
    </row>
    <row r="30" spans="2:35" ht="14.25">
      <c r="B30" s="83" t="s">
        <v>908</v>
      </c>
      <c r="C30" s="77" t="s">
        <v>909</v>
      </c>
      <c r="D30" s="78"/>
      <c r="E30" s="79" t="s">
        <v>910</v>
      </c>
      <c r="F30" s="79"/>
      <c r="G30" s="84"/>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2"/>
    </row>
    <row r="31" spans="2:35" ht="14.25">
      <c r="B31" s="83" t="s">
        <v>911</v>
      </c>
      <c r="C31" s="77"/>
      <c r="D31" s="78"/>
      <c r="E31" s="79" t="s">
        <v>912</v>
      </c>
      <c r="F31" s="79"/>
      <c r="G31" s="84"/>
      <c r="H31" s="81" t="s">
        <v>880</v>
      </c>
      <c r="I31" s="81"/>
      <c r="J31" s="81"/>
      <c r="K31" s="81"/>
      <c r="L31" s="81" t="s">
        <v>880</v>
      </c>
      <c r="M31" s="81"/>
      <c r="N31" s="81"/>
      <c r="O31" s="81" t="s">
        <v>880</v>
      </c>
      <c r="P31" s="81"/>
      <c r="Q31" s="81"/>
      <c r="R31" s="81"/>
      <c r="S31" s="81"/>
      <c r="T31" s="81" t="s">
        <v>880</v>
      </c>
      <c r="U31" s="81" t="s">
        <v>880</v>
      </c>
      <c r="V31" s="81"/>
      <c r="W31" s="81"/>
      <c r="X31" s="81"/>
      <c r="Y31" s="81"/>
      <c r="Z31" s="81"/>
      <c r="AA31" s="81"/>
      <c r="AB31" s="81"/>
      <c r="AC31" s="81"/>
      <c r="AD31" s="81" t="s">
        <v>880</v>
      </c>
      <c r="AE31" s="81"/>
      <c r="AF31" s="81"/>
      <c r="AG31" s="81"/>
      <c r="AH31" s="81"/>
      <c r="AI31" s="82"/>
    </row>
    <row r="32" spans="2:35" ht="14.25">
      <c r="B32" s="83"/>
      <c r="C32" s="77"/>
      <c r="D32" s="78"/>
      <c r="E32" s="79" t="s">
        <v>913</v>
      </c>
      <c r="F32" s="79"/>
      <c r="G32" s="84"/>
      <c r="H32" s="81" t="s">
        <v>880</v>
      </c>
      <c r="I32" s="81"/>
      <c r="J32" s="81"/>
      <c r="K32" s="81"/>
      <c r="L32" s="81" t="s">
        <v>880</v>
      </c>
      <c r="M32" s="81"/>
      <c r="N32" s="81"/>
      <c r="O32" s="81" t="s">
        <v>880</v>
      </c>
      <c r="P32" s="81"/>
      <c r="Q32" s="81"/>
      <c r="R32" s="81" t="s">
        <v>880</v>
      </c>
      <c r="S32" s="81"/>
      <c r="T32" s="81" t="s">
        <v>880</v>
      </c>
      <c r="U32" s="81" t="s">
        <v>880</v>
      </c>
      <c r="V32" s="81"/>
      <c r="W32" s="81"/>
      <c r="X32" s="81"/>
      <c r="Y32" s="81"/>
      <c r="Z32" s="81"/>
      <c r="AA32" s="81"/>
      <c r="AB32" s="81"/>
      <c r="AC32" s="81"/>
      <c r="AD32" s="81" t="s">
        <v>880</v>
      </c>
      <c r="AE32" s="81"/>
      <c r="AF32" s="81"/>
      <c r="AG32" s="81"/>
      <c r="AH32" s="81"/>
      <c r="AI32" s="82"/>
    </row>
    <row r="33" spans="2:35" ht="14.25">
      <c r="B33" s="83"/>
      <c r="C33" s="77" t="s">
        <v>372</v>
      </c>
      <c r="D33" s="78"/>
      <c r="E33" s="79" t="s">
        <v>914</v>
      </c>
      <c r="F33" s="79"/>
      <c r="G33" s="84"/>
      <c r="H33" s="81" t="s">
        <v>880</v>
      </c>
      <c r="I33" s="81"/>
      <c r="J33" s="81"/>
      <c r="K33" s="81"/>
      <c r="L33" s="81" t="s">
        <v>880</v>
      </c>
      <c r="M33" s="81"/>
      <c r="N33" s="81"/>
      <c r="O33" s="81"/>
      <c r="P33" s="81"/>
      <c r="Q33" s="81"/>
      <c r="R33" s="81"/>
      <c r="S33" s="81"/>
      <c r="T33" s="81"/>
      <c r="U33" s="81"/>
      <c r="V33" s="81"/>
      <c r="W33" s="81"/>
      <c r="X33" s="81"/>
      <c r="Y33" s="81"/>
      <c r="Z33" s="81"/>
      <c r="AA33" s="81"/>
      <c r="AB33" s="81"/>
      <c r="AC33" s="81"/>
      <c r="AD33" s="81"/>
      <c r="AE33" s="81"/>
      <c r="AF33" s="81"/>
      <c r="AG33" s="81"/>
      <c r="AH33" s="81"/>
      <c r="AI33" s="82"/>
    </row>
    <row r="34" spans="2:35" ht="14.25">
      <c r="B34" s="83"/>
      <c r="C34" s="77"/>
      <c r="D34" s="78"/>
      <c r="E34" s="79" t="s">
        <v>915</v>
      </c>
      <c r="F34" s="79"/>
      <c r="G34" s="84"/>
      <c r="H34" s="81"/>
      <c r="I34" s="81"/>
      <c r="J34" s="81"/>
      <c r="K34" s="81"/>
      <c r="L34" s="81"/>
      <c r="M34" s="81"/>
      <c r="N34" s="81"/>
      <c r="O34" s="81" t="s">
        <v>880</v>
      </c>
      <c r="P34" s="81"/>
      <c r="Q34" s="81"/>
      <c r="R34" s="81"/>
      <c r="S34" s="81"/>
      <c r="T34" s="81"/>
      <c r="U34" s="81"/>
      <c r="V34" s="81"/>
      <c r="W34" s="81"/>
      <c r="X34" s="81"/>
      <c r="Y34" s="81"/>
      <c r="Z34" s="81"/>
      <c r="AA34" s="81"/>
      <c r="AB34" s="81"/>
      <c r="AC34" s="81" t="s">
        <v>880</v>
      </c>
      <c r="AD34" s="81"/>
      <c r="AE34" s="81"/>
      <c r="AF34" s="81"/>
      <c r="AG34" s="81"/>
      <c r="AH34" s="81"/>
      <c r="AI34" s="82"/>
    </row>
    <row r="35" spans="2:35" ht="14.25">
      <c r="B35" s="83"/>
      <c r="C35" s="77"/>
      <c r="D35" s="78"/>
      <c r="E35" s="79" t="s">
        <v>543</v>
      </c>
      <c r="F35" s="79"/>
      <c r="G35" s="84"/>
      <c r="H35" s="81"/>
      <c r="I35" s="81"/>
      <c r="J35" s="81"/>
      <c r="K35" s="81"/>
      <c r="L35" s="81"/>
      <c r="M35" s="81"/>
      <c r="N35" s="81"/>
      <c r="O35" s="81"/>
      <c r="P35" s="81"/>
      <c r="Q35" s="81"/>
      <c r="R35" s="81"/>
      <c r="S35" s="81"/>
      <c r="T35" s="81"/>
      <c r="U35" s="81"/>
      <c r="V35" s="81"/>
      <c r="W35" s="81"/>
      <c r="X35" s="81"/>
      <c r="Y35" s="81"/>
      <c r="Z35" s="81"/>
      <c r="AA35" s="81" t="s">
        <v>880</v>
      </c>
      <c r="AB35" s="81"/>
      <c r="AC35" s="81"/>
      <c r="AD35" s="81"/>
      <c r="AE35" s="81"/>
      <c r="AF35" s="81"/>
      <c r="AG35" s="81"/>
      <c r="AH35" s="81"/>
      <c r="AI35" s="82"/>
    </row>
    <row r="36" spans="2:35" ht="14.25">
      <c r="B36" s="83"/>
      <c r="C36" s="77"/>
      <c r="D36" s="78"/>
      <c r="E36" s="79" t="s">
        <v>916</v>
      </c>
      <c r="F36" s="79"/>
      <c r="G36" s="84"/>
      <c r="H36" s="81"/>
      <c r="I36" s="81"/>
      <c r="J36" s="81"/>
      <c r="K36" s="81"/>
      <c r="L36" s="81"/>
      <c r="M36" s="81"/>
      <c r="N36" s="81"/>
      <c r="O36" s="81"/>
      <c r="P36" s="81" t="s">
        <v>880</v>
      </c>
      <c r="Q36" s="81"/>
      <c r="R36" s="81"/>
      <c r="S36" s="81"/>
      <c r="T36" s="81"/>
      <c r="U36" s="81"/>
      <c r="V36" s="81"/>
      <c r="W36" s="81"/>
      <c r="X36" s="81"/>
      <c r="Y36" s="81"/>
      <c r="Z36" s="81"/>
      <c r="AA36" s="81" t="s">
        <v>880</v>
      </c>
      <c r="AB36" s="81"/>
      <c r="AC36" s="81"/>
      <c r="AD36" s="81"/>
      <c r="AE36" s="81"/>
      <c r="AF36" s="81"/>
      <c r="AG36" s="81"/>
      <c r="AH36" s="81"/>
      <c r="AI36" s="82"/>
    </row>
    <row r="37" spans="2:35" ht="14.25">
      <c r="B37" s="83"/>
      <c r="C37" s="77" t="s">
        <v>372</v>
      </c>
      <c r="D37" s="78"/>
      <c r="E37" s="79" t="s">
        <v>917</v>
      </c>
      <c r="F37" s="79"/>
      <c r="G37" s="84"/>
      <c r="H37" s="81"/>
      <c r="I37" s="81"/>
      <c r="J37" s="81"/>
      <c r="K37" s="81"/>
      <c r="L37" s="81"/>
      <c r="M37" s="81"/>
      <c r="N37" s="81"/>
      <c r="O37" s="81"/>
      <c r="P37" s="81" t="s">
        <v>880</v>
      </c>
      <c r="Q37" s="81"/>
      <c r="R37" s="81"/>
      <c r="S37" s="81"/>
      <c r="T37" s="81"/>
      <c r="U37" s="81"/>
      <c r="V37" s="81"/>
      <c r="W37" s="81"/>
      <c r="X37" s="81"/>
      <c r="Y37" s="81"/>
      <c r="Z37" s="81"/>
      <c r="AA37" s="81"/>
      <c r="AB37" s="81"/>
      <c r="AC37" s="81"/>
      <c r="AD37" s="81"/>
      <c r="AE37" s="81"/>
      <c r="AF37" s="81"/>
      <c r="AG37" s="81" t="s">
        <v>880</v>
      </c>
      <c r="AH37" s="81"/>
      <c r="AI37" s="82"/>
    </row>
    <row r="38" spans="2:35" ht="14.25">
      <c r="B38" s="83"/>
      <c r="C38" s="77"/>
      <c r="D38" s="78"/>
      <c r="E38" s="79" t="s">
        <v>918</v>
      </c>
      <c r="F38" s="79"/>
      <c r="G38" s="84"/>
      <c r="H38" s="81"/>
      <c r="I38" s="81"/>
      <c r="J38" s="81"/>
      <c r="K38" s="81"/>
      <c r="L38" s="81"/>
      <c r="M38" s="81"/>
      <c r="N38" s="81"/>
      <c r="O38" s="81"/>
      <c r="P38" s="81" t="s">
        <v>880</v>
      </c>
      <c r="Q38" s="81"/>
      <c r="R38" s="81"/>
      <c r="S38" s="81"/>
      <c r="T38" s="81"/>
      <c r="U38" s="81"/>
      <c r="V38" s="81"/>
      <c r="W38" s="81"/>
      <c r="X38" s="81"/>
      <c r="Y38" s="81"/>
      <c r="Z38" s="81"/>
      <c r="AA38" s="81"/>
      <c r="AB38" s="81"/>
      <c r="AC38" s="81"/>
      <c r="AD38" s="81"/>
      <c r="AE38" s="81" t="s">
        <v>880</v>
      </c>
      <c r="AF38" s="81"/>
      <c r="AG38" s="81" t="s">
        <v>880</v>
      </c>
      <c r="AH38" s="81"/>
      <c r="AI38" s="82"/>
    </row>
    <row r="39" spans="2:35" ht="14.25">
      <c r="B39" s="83"/>
      <c r="C39" s="77"/>
      <c r="D39" s="78"/>
      <c r="E39" s="79" t="s">
        <v>919</v>
      </c>
      <c r="F39" s="79"/>
      <c r="G39" s="84"/>
      <c r="H39" s="81"/>
      <c r="I39" s="81"/>
      <c r="J39" s="81"/>
      <c r="K39" s="81"/>
      <c r="L39" s="81"/>
      <c r="M39" s="81"/>
      <c r="N39" s="81"/>
      <c r="O39" s="81"/>
      <c r="P39" s="81"/>
      <c r="Q39" s="81"/>
      <c r="R39" s="81"/>
      <c r="S39" s="81"/>
      <c r="T39" s="81"/>
      <c r="U39" s="81"/>
      <c r="V39" s="81"/>
      <c r="W39" s="81"/>
      <c r="X39" s="81"/>
      <c r="Y39" s="81"/>
      <c r="Z39" s="81"/>
      <c r="AA39" s="81"/>
      <c r="AB39" s="81"/>
      <c r="AC39" s="81"/>
      <c r="AD39" s="81" t="s">
        <v>880</v>
      </c>
      <c r="AE39" s="81"/>
      <c r="AF39" s="81"/>
      <c r="AG39" s="81"/>
      <c r="AH39" s="81"/>
      <c r="AI39" s="82"/>
    </row>
    <row r="40" spans="2:35" ht="14.25">
      <c r="B40" s="83"/>
      <c r="C40" s="77"/>
      <c r="D40" s="78"/>
      <c r="E40" s="79" t="s">
        <v>920</v>
      </c>
      <c r="F40" s="79"/>
      <c r="G40" s="84"/>
      <c r="H40" s="81" t="s">
        <v>880</v>
      </c>
      <c r="I40" s="81"/>
      <c r="J40" s="81"/>
      <c r="K40" s="81"/>
      <c r="L40" s="81" t="s">
        <v>880</v>
      </c>
      <c r="M40" s="81"/>
      <c r="N40" s="81"/>
      <c r="O40" s="81"/>
      <c r="P40" s="81"/>
      <c r="Q40" s="81"/>
      <c r="R40" s="81"/>
      <c r="S40" s="81"/>
      <c r="T40" s="81"/>
      <c r="U40" s="81"/>
      <c r="V40" s="81"/>
      <c r="W40" s="81"/>
      <c r="X40" s="81"/>
      <c r="Y40" s="81"/>
      <c r="Z40" s="81"/>
      <c r="AA40" s="81"/>
      <c r="AB40" s="81"/>
      <c r="AC40" s="81"/>
      <c r="AD40" s="81" t="s">
        <v>880</v>
      </c>
      <c r="AE40" s="81"/>
      <c r="AF40" s="81"/>
      <c r="AG40" s="81"/>
      <c r="AH40" s="81"/>
      <c r="AI40" s="82"/>
    </row>
    <row r="41" spans="2:35" ht="14.25">
      <c r="B41" s="83"/>
      <c r="C41" s="77"/>
      <c r="D41" s="78"/>
      <c r="E41" s="79" t="s">
        <v>921</v>
      </c>
      <c r="F41" s="79"/>
      <c r="G41" s="84"/>
      <c r="H41" s="81"/>
      <c r="I41" s="81"/>
      <c r="J41" s="81"/>
      <c r="K41" s="81"/>
      <c r="L41" s="81"/>
      <c r="M41" s="81"/>
      <c r="N41" s="81"/>
      <c r="O41" s="81"/>
      <c r="P41" s="81" t="s">
        <v>880</v>
      </c>
      <c r="Q41" s="81"/>
      <c r="R41" s="81"/>
      <c r="S41" s="81"/>
      <c r="T41" s="81"/>
      <c r="U41" s="81"/>
      <c r="V41" s="81"/>
      <c r="W41" s="81"/>
      <c r="X41" s="81"/>
      <c r="Y41" s="81"/>
      <c r="Z41" s="81"/>
      <c r="AA41" s="81"/>
      <c r="AB41" s="81"/>
      <c r="AC41" s="81"/>
      <c r="AD41" s="81"/>
      <c r="AE41" s="81"/>
      <c r="AF41" s="81"/>
      <c r="AG41" s="81"/>
      <c r="AH41" s="81"/>
      <c r="AI41" s="82"/>
    </row>
    <row r="42" spans="2:35" ht="14.25">
      <c r="B42" s="83"/>
      <c r="C42" s="77"/>
      <c r="D42" s="78"/>
      <c r="E42" s="79" t="s">
        <v>922</v>
      </c>
      <c r="F42" s="79"/>
      <c r="G42" s="84"/>
      <c r="H42" s="81"/>
      <c r="I42" s="81"/>
      <c r="J42" s="81"/>
      <c r="K42" s="81"/>
      <c r="L42" s="81"/>
      <c r="M42" s="81"/>
      <c r="N42" s="81"/>
      <c r="O42" s="81"/>
      <c r="P42" s="81" t="s">
        <v>880</v>
      </c>
      <c r="Q42" s="81"/>
      <c r="R42" s="81"/>
      <c r="S42" s="81"/>
      <c r="T42" s="81"/>
      <c r="U42" s="81"/>
      <c r="V42" s="81"/>
      <c r="W42" s="81"/>
      <c r="X42" s="81"/>
      <c r="Y42" s="81"/>
      <c r="Z42" s="81"/>
      <c r="AA42" s="81"/>
      <c r="AB42" s="81"/>
      <c r="AC42" s="81"/>
      <c r="AD42" s="81"/>
      <c r="AE42" s="81"/>
      <c r="AF42" s="81"/>
      <c r="AG42" s="81" t="s">
        <v>880</v>
      </c>
      <c r="AH42" s="81"/>
      <c r="AI42" s="82"/>
    </row>
    <row r="43" spans="2:35" ht="14.25">
      <c r="B43" s="91"/>
      <c r="C43" s="74"/>
      <c r="D43" s="92"/>
      <c r="E43" s="93" t="s">
        <v>923</v>
      </c>
      <c r="F43" s="93"/>
      <c r="G43" s="94"/>
      <c r="H43" s="95"/>
      <c r="I43" s="95"/>
      <c r="J43" s="95"/>
      <c r="K43" s="95"/>
      <c r="L43" s="95"/>
      <c r="M43" s="95"/>
      <c r="N43" s="95"/>
      <c r="O43" s="95"/>
      <c r="P43" s="95" t="s">
        <v>880</v>
      </c>
      <c r="Q43" s="95"/>
      <c r="R43" s="95"/>
      <c r="S43" s="95"/>
      <c r="T43" s="95"/>
      <c r="U43" s="95"/>
      <c r="V43" s="95"/>
      <c r="W43" s="95"/>
      <c r="X43" s="95"/>
      <c r="Y43" s="95"/>
      <c r="Z43" s="95"/>
      <c r="AA43" s="95"/>
      <c r="AB43" s="95"/>
      <c r="AC43" s="95"/>
      <c r="AD43" s="95"/>
      <c r="AE43" s="95"/>
      <c r="AF43" s="95"/>
      <c r="AG43" s="95" t="s">
        <v>880</v>
      </c>
      <c r="AH43" s="95"/>
      <c r="AI43" s="96" t="s">
        <v>880</v>
      </c>
    </row>
    <row r="44" spans="2:35" ht="14.25">
      <c r="B44" s="83" t="s">
        <v>924</v>
      </c>
      <c r="C44" s="77" t="s">
        <v>925</v>
      </c>
      <c r="D44" s="78"/>
      <c r="E44" s="79" t="s">
        <v>926</v>
      </c>
      <c r="F44" s="79"/>
      <c r="G44" s="84"/>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2"/>
    </row>
    <row r="45" spans="2:35" ht="14.25">
      <c r="B45" s="83" t="s">
        <v>927</v>
      </c>
      <c r="C45" s="77"/>
      <c r="D45" s="78"/>
      <c r="E45" s="79" t="s">
        <v>928</v>
      </c>
      <c r="F45" s="79"/>
      <c r="G45" s="84"/>
      <c r="H45" s="81"/>
      <c r="I45" s="81"/>
      <c r="J45" s="81"/>
      <c r="K45" s="81"/>
      <c r="L45" s="81"/>
      <c r="M45" s="81"/>
      <c r="N45" s="81"/>
      <c r="O45" s="81" t="s">
        <v>883</v>
      </c>
      <c r="P45" s="81"/>
      <c r="Q45" s="81"/>
      <c r="R45" s="81"/>
      <c r="S45" s="81"/>
      <c r="T45" s="81"/>
      <c r="U45" s="81"/>
      <c r="V45" s="81"/>
      <c r="W45" s="81"/>
      <c r="X45" s="81"/>
      <c r="Y45" s="81"/>
      <c r="Z45" s="81"/>
      <c r="AA45" s="81"/>
      <c r="AB45" s="81"/>
      <c r="AC45" s="81"/>
      <c r="AD45" s="81"/>
      <c r="AE45" s="81"/>
      <c r="AF45" s="81"/>
      <c r="AG45" s="81"/>
      <c r="AH45" s="81"/>
      <c r="AI45" s="82"/>
    </row>
    <row r="46" spans="2:35" ht="14.25">
      <c r="B46" s="83" t="s">
        <v>929</v>
      </c>
      <c r="C46" s="77"/>
      <c r="D46" s="78"/>
      <c r="E46" s="79" t="s">
        <v>930</v>
      </c>
      <c r="F46" s="79"/>
      <c r="G46" s="84"/>
      <c r="H46" s="81"/>
      <c r="I46" s="81"/>
      <c r="J46" s="81"/>
      <c r="K46" s="81"/>
      <c r="L46" s="81"/>
      <c r="M46" s="81"/>
      <c r="N46" s="81"/>
      <c r="O46" s="81" t="s">
        <v>883</v>
      </c>
      <c r="P46" s="81"/>
      <c r="Q46" s="81"/>
      <c r="R46" s="81"/>
      <c r="S46" s="81"/>
      <c r="T46" s="81"/>
      <c r="U46" s="81"/>
      <c r="V46" s="81"/>
      <c r="W46" s="81"/>
      <c r="X46" s="81"/>
      <c r="Y46" s="81"/>
      <c r="Z46" s="81"/>
      <c r="AA46" s="81"/>
      <c r="AB46" s="81"/>
      <c r="AC46" s="81"/>
      <c r="AD46" s="81"/>
      <c r="AE46" s="81"/>
      <c r="AF46" s="81"/>
      <c r="AG46" s="81"/>
      <c r="AH46" s="81"/>
      <c r="AI46" s="82"/>
    </row>
    <row r="47" spans="2:35" ht="14.25">
      <c r="B47" s="99" t="s">
        <v>931</v>
      </c>
      <c r="C47" s="74"/>
      <c r="D47" s="92"/>
      <c r="E47" s="93" t="s">
        <v>932</v>
      </c>
      <c r="F47" s="93"/>
      <c r="G47" s="94"/>
      <c r="H47" s="95"/>
      <c r="I47" s="95"/>
      <c r="J47" s="95"/>
      <c r="K47" s="95"/>
      <c r="L47" s="95"/>
      <c r="M47" s="95"/>
      <c r="N47" s="95"/>
      <c r="O47" s="95" t="s">
        <v>883</v>
      </c>
      <c r="P47" s="95"/>
      <c r="Q47" s="95"/>
      <c r="R47" s="95"/>
      <c r="S47" s="95"/>
      <c r="T47" s="95"/>
      <c r="U47" s="95"/>
      <c r="V47" s="95"/>
      <c r="W47" s="95"/>
      <c r="X47" s="95"/>
      <c r="Y47" s="95"/>
      <c r="Z47" s="95"/>
      <c r="AA47" s="95"/>
      <c r="AB47" s="95"/>
      <c r="AC47" s="95"/>
      <c r="AD47" s="95"/>
      <c r="AE47" s="95"/>
      <c r="AF47" s="95"/>
      <c r="AG47" s="95"/>
      <c r="AH47" s="95"/>
      <c r="AI47" s="96"/>
    </row>
    <row r="48" spans="2:35" ht="14.25">
      <c r="B48" s="65" t="s">
        <v>933</v>
      </c>
      <c r="C48" s="77" t="s">
        <v>925</v>
      </c>
      <c r="D48" s="78"/>
      <c r="E48" s="79" t="s">
        <v>934</v>
      </c>
      <c r="F48" s="79"/>
      <c r="G48" s="84"/>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t="s">
        <v>883</v>
      </c>
      <c r="AI48" s="82"/>
    </row>
    <row r="49" spans="2:35" ht="14.25">
      <c r="B49" s="99" t="s">
        <v>935</v>
      </c>
      <c r="C49" s="74"/>
      <c r="D49" s="92"/>
      <c r="E49" s="93" t="s">
        <v>936</v>
      </c>
      <c r="F49" s="93"/>
      <c r="G49" s="94"/>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t="s">
        <v>883</v>
      </c>
      <c r="AI49" s="96"/>
    </row>
    <row r="50" spans="2:35" ht="14.25">
      <c r="B50" s="100" t="s">
        <v>937</v>
      </c>
      <c r="C50" s="77" t="s">
        <v>938</v>
      </c>
      <c r="D50" s="78"/>
      <c r="E50" s="101" t="s">
        <v>939</v>
      </c>
      <c r="F50" s="79"/>
      <c r="G50" s="84"/>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2"/>
    </row>
    <row r="51" spans="2:35" ht="14.25">
      <c r="B51" s="83" t="s">
        <v>940</v>
      </c>
      <c r="C51" s="77"/>
      <c r="D51" s="78"/>
      <c r="E51" s="79" t="s">
        <v>941</v>
      </c>
      <c r="F51" s="79"/>
      <c r="G51" s="84"/>
      <c r="H51" s="81"/>
      <c r="I51" s="81"/>
      <c r="J51" s="81" t="s">
        <v>883</v>
      </c>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2"/>
    </row>
    <row r="52" spans="2:35" ht="14.25">
      <c r="B52" s="83"/>
      <c r="C52" s="77"/>
      <c r="D52" s="78"/>
      <c r="E52" s="79" t="s">
        <v>942</v>
      </c>
      <c r="F52" s="79"/>
      <c r="G52" s="84"/>
      <c r="H52" s="81"/>
      <c r="I52" s="81"/>
      <c r="J52" s="81"/>
      <c r="K52" s="81" t="s">
        <v>883</v>
      </c>
      <c r="L52" s="81"/>
      <c r="M52" s="81"/>
      <c r="N52" s="81"/>
      <c r="O52" s="81"/>
      <c r="P52" s="81"/>
      <c r="Q52" s="81"/>
      <c r="R52" s="81"/>
      <c r="S52" s="81"/>
      <c r="T52" s="81"/>
      <c r="U52" s="81"/>
      <c r="V52" s="81"/>
      <c r="W52" s="81"/>
      <c r="X52" s="81"/>
      <c r="Y52" s="81"/>
      <c r="Z52" s="81"/>
      <c r="AA52" s="81"/>
      <c r="AB52" s="81"/>
      <c r="AC52" s="81"/>
      <c r="AD52" s="81"/>
      <c r="AE52" s="81"/>
      <c r="AF52" s="81"/>
      <c r="AG52" s="81"/>
      <c r="AH52" s="81"/>
      <c r="AI52" s="82"/>
    </row>
    <row r="53" spans="2:35" ht="14.25">
      <c r="B53" s="83"/>
      <c r="C53" s="77"/>
      <c r="D53" s="78"/>
      <c r="E53" s="79" t="s">
        <v>943</v>
      </c>
      <c r="F53" s="79"/>
      <c r="G53" s="84"/>
      <c r="H53" s="81"/>
      <c r="I53" s="81"/>
      <c r="J53" s="81"/>
      <c r="K53" s="81"/>
      <c r="L53" s="81" t="s">
        <v>883</v>
      </c>
      <c r="M53" s="81"/>
      <c r="N53" s="81"/>
      <c r="O53" s="81"/>
      <c r="P53" s="81"/>
      <c r="Q53" s="81"/>
      <c r="R53" s="81"/>
      <c r="S53" s="81"/>
      <c r="T53" s="81"/>
      <c r="U53" s="81"/>
      <c r="V53" s="81"/>
      <c r="W53" s="81"/>
      <c r="X53" s="81"/>
      <c r="Y53" s="81"/>
      <c r="Z53" s="81"/>
      <c r="AA53" s="81"/>
      <c r="AB53" s="81"/>
      <c r="AC53" s="81"/>
      <c r="AD53" s="81"/>
      <c r="AE53" s="81"/>
      <c r="AF53" s="81"/>
      <c r="AG53" s="81"/>
      <c r="AH53" s="81"/>
      <c r="AI53" s="82"/>
    </row>
    <row r="54" spans="2:35" ht="14.25">
      <c r="B54" s="83"/>
      <c r="C54" s="77"/>
      <c r="D54" s="78"/>
      <c r="E54" s="79" t="s">
        <v>944</v>
      </c>
      <c r="F54" s="79"/>
      <c r="G54" s="84"/>
      <c r="H54" s="81"/>
      <c r="I54" s="81"/>
      <c r="J54" s="81"/>
      <c r="K54" s="81"/>
      <c r="L54" s="81"/>
      <c r="M54" s="81"/>
      <c r="N54" s="81"/>
      <c r="O54" s="81"/>
      <c r="P54" s="81" t="s">
        <v>883</v>
      </c>
      <c r="Q54" s="81"/>
      <c r="R54" s="81"/>
      <c r="S54" s="81"/>
      <c r="T54" s="81"/>
      <c r="U54" s="81"/>
      <c r="V54" s="81"/>
      <c r="W54" s="81"/>
      <c r="X54" s="81"/>
      <c r="Y54" s="81"/>
      <c r="Z54" s="81"/>
      <c r="AA54" s="81"/>
      <c r="AB54" s="81"/>
      <c r="AC54" s="81"/>
      <c r="AD54" s="81"/>
      <c r="AE54" s="81"/>
      <c r="AF54" s="81"/>
      <c r="AG54" s="81"/>
      <c r="AH54" s="81"/>
      <c r="AI54" s="82"/>
    </row>
    <row r="55" spans="2:35" ht="14.25">
      <c r="B55" s="83"/>
      <c r="C55" s="77"/>
      <c r="D55" s="78"/>
      <c r="E55" s="79" t="s">
        <v>945</v>
      </c>
      <c r="F55" s="79"/>
      <c r="G55" s="84"/>
      <c r="H55" s="81"/>
      <c r="I55" s="81"/>
      <c r="J55" s="81"/>
      <c r="K55" s="81"/>
      <c r="L55" s="81"/>
      <c r="M55" s="81"/>
      <c r="N55" s="81"/>
      <c r="O55" s="81"/>
      <c r="P55" s="81" t="s">
        <v>883</v>
      </c>
      <c r="Q55" s="81"/>
      <c r="R55" s="81"/>
      <c r="S55" s="81"/>
      <c r="T55" s="81"/>
      <c r="U55" s="81"/>
      <c r="V55" s="81"/>
      <c r="W55" s="81"/>
      <c r="X55" s="81"/>
      <c r="Y55" s="81"/>
      <c r="Z55" s="81"/>
      <c r="AA55" s="81"/>
      <c r="AB55" s="81"/>
      <c r="AC55" s="81"/>
      <c r="AD55" s="81"/>
      <c r="AE55" s="81"/>
      <c r="AF55" s="81"/>
      <c r="AG55" s="81"/>
      <c r="AH55" s="81"/>
      <c r="AI55" s="82"/>
    </row>
    <row r="56" spans="2:35" ht="14.25">
      <c r="B56" s="83"/>
      <c r="C56" s="77"/>
      <c r="D56" s="78"/>
      <c r="E56" s="79" t="s">
        <v>946</v>
      </c>
      <c r="F56" s="79"/>
      <c r="G56" s="84"/>
      <c r="H56" s="81"/>
      <c r="I56" s="81"/>
      <c r="J56" s="81"/>
      <c r="K56" s="81"/>
      <c r="L56" s="81"/>
      <c r="M56" s="81"/>
      <c r="N56" s="81"/>
      <c r="O56" s="81"/>
      <c r="P56" s="81" t="s">
        <v>883</v>
      </c>
      <c r="Q56" s="81"/>
      <c r="R56" s="81"/>
      <c r="S56" s="81"/>
      <c r="T56" s="81"/>
      <c r="U56" s="81"/>
      <c r="V56" s="81"/>
      <c r="W56" s="81"/>
      <c r="X56" s="81"/>
      <c r="Y56" s="81"/>
      <c r="Z56" s="81"/>
      <c r="AA56" s="81"/>
      <c r="AB56" s="81"/>
      <c r="AC56" s="81"/>
      <c r="AD56" s="81"/>
      <c r="AE56" s="81"/>
      <c r="AF56" s="81"/>
      <c r="AG56" s="81"/>
      <c r="AH56" s="81"/>
      <c r="AI56" s="82"/>
    </row>
    <row r="57" spans="2:35" ht="14.25">
      <c r="B57" s="83"/>
      <c r="C57" s="77"/>
      <c r="D57" s="78"/>
      <c r="E57" s="79" t="s">
        <v>947</v>
      </c>
      <c r="F57" s="79"/>
      <c r="G57" s="84"/>
      <c r="H57" s="81"/>
      <c r="I57" s="81"/>
      <c r="J57" s="81"/>
      <c r="K57" s="81"/>
      <c r="L57" s="81"/>
      <c r="M57" s="81"/>
      <c r="N57" s="81"/>
      <c r="O57" s="81"/>
      <c r="P57" s="81"/>
      <c r="Q57" s="81" t="s">
        <v>883</v>
      </c>
      <c r="R57" s="81"/>
      <c r="S57" s="81"/>
      <c r="T57" s="81"/>
      <c r="U57" s="81"/>
      <c r="V57" s="81"/>
      <c r="W57" s="81"/>
      <c r="X57" s="81"/>
      <c r="Y57" s="81"/>
      <c r="Z57" s="81"/>
      <c r="AA57" s="81"/>
      <c r="AB57" s="81"/>
      <c r="AC57" s="81"/>
      <c r="AD57" s="81"/>
      <c r="AE57" s="81"/>
      <c r="AF57" s="81"/>
      <c r="AG57" s="81"/>
      <c r="AH57" s="81"/>
      <c r="AI57" s="82"/>
    </row>
    <row r="58" spans="2:35" ht="14.25">
      <c r="B58" s="83"/>
      <c r="C58" s="77"/>
      <c r="D58" s="78"/>
      <c r="E58" s="79" t="s">
        <v>948</v>
      </c>
      <c r="F58" s="79"/>
      <c r="G58" s="84"/>
      <c r="H58" s="81"/>
      <c r="I58" s="81"/>
      <c r="J58" s="81"/>
      <c r="K58" s="81"/>
      <c r="L58" s="81"/>
      <c r="M58" s="81"/>
      <c r="N58" s="81"/>
      <c r="O58" s="81"/>
      <c r="P58" s="81"/>
      <c r="Q58" s="81" t="s">
        <v>883</v>
      </c>
      <c r="R58" s="81"/>
      <c r="S58" s="81"/>
      <c r="T58" s="81"/>
      <c r="U58" s="81"/>
      <c r="V58" s="81"/>
      <c r="W58" s="81"/>
      <c r="X58" s="81"/>
      <c r="Y58" s="81"/>
      <c r="Z58" s="81"/>
      <c r="AA58" s="81"/>
      <c r="AB58" s="81"/>
      <c r="AC58" s="81"/>
      <c r="AD58" s="81"/>
      <c r="AE58" s="81"/>
      <c r="AF58" s="81"/>
      <c r="AG58" s="81"/>
      <c r="AH58" s="81"/>
      <c r="AI58" s="82"/>
    </row>
    <row r="59" spans="2:35" ht="14.25">
      <c r="B59" s="83"/>
      <c r="C59" s="77"/>
      <c r="D59" s="78"/>
      <c r="E59" s="79" t="s">
        <v>949</v>
      </c>
      <c r="F59" s="79"/>
      <c r="G59" s="84"/>
      <c r="H59" s="81"/>
      <c r="I59" s="81"/>
      <c r="J59" s="81"/>
      <c r="K59" s="81"/>
      <c r="L59" s="81"/>
      <c r="M59" s="81" t="s">
        <v>883</v>
      </c>
      <c r="N59" s="81"/>
      <c r="O59" s="81"/>
      <c r="P59" s="81"/>
      <c r="Q59" s="81" t="s">
        <v>883</v>
      </c>
      <c r="R59" s="81"/>
      <c r="S59" s="81"/>
      <c r="T59" s="81"/>
      <c r="U59" s="81"/>
      <c r="V59" s="81"/>
      <c r="W59" s="81"/>
      <c r="X59" s="81"/>
      <c r="Y59" s="81"/>
      <c r="Z59" s="81"/>
      <c r="AA59" s="81"/>
      <c r="AB59" s="81"/>
      <c r="AC59" s="81"/>
      <c r="AD59" s="81"/>
      <c r="AE59" s="81"/>
      <c r="AF59" s="81"/>
      <c r="AG59" s="81"/>
      <c r="AH59" s="81"/>
      <c r="AI59" s="82"/>
    </row>
    <row r="60" spans="2:35" ht="14.25">
      <c r="B60" s="83"/>
      <c r="C60" s="77"/>
      <c r="D60" s="78"/>
      <c r="E60" s="79" t="s">
        <v>950</v>
      </c>
      <c r="F60" s="79"/>
      <c r="G60" s="84"/>
      <c r="H60" s="81"/>
      <c r="I60" s="81"/>
      <c r="J60" s="81"/>
      <c r="K60" s="81"/>
      <c r="L60" s="81"/>
      <c r="M60" s="81" t="s">
        <v>883</v>
      </c>
      <c r="N60" s="81"/>
      <c r="O60" s="81"/>
      <c r="P60" s="81"/>
      <c r="Q60" s="81"/>
      <c r="R60" s="81"/>
      <c r="S60" s="81"/>
      <c r="T60" s="81"/>
      <c r="U60" s="81"/>
      <c r="V60" s="81"/>
      <c r="W60" s="81"/>
      <c r="X60" s="81"/>
      <c r="Y60" s="81"/>
      <c r="Z60" s="81"/>
      <c r="AA60" s="81"/>
      <c r="AB60" s="81"/>
      <c r="AC60" s="81"/>
      <c r="AD60" s="81"/>
      <c r="AE60" s="81"/>
      <c r="AF60" s="81"/>
      <c r="AG60" s="81"/>
      <c r="AH60" s="81"/>
      <c r="AI60" s="82"/>
    </row>
    <row r="61" spans="2:35" ht="14.25">
      <c r="B61" s="83"/>
      <c r="C61" s="77"/>
      <c r="D61" s="78"/>
      <c r="E61" s="79" t="s">
        <v>951</v>
      </c>
      <c r="F61" s="79"/>
      <c r="G61" s="84"/>
      <c r="H61" s="81"/>
      <c r="I61" s="81"/>
      <c r="J61" s="81"/>
      <c r="K61" s="81"/>
      <c r="L61" s="81"/>
      <c r="M61" s="81"/>
      <c r="N61" s="81"/>
      <c r="O61" s="81"/>
      <c r="P61" s="81"/>
      <c r="Q61" s="81"/>
      <c r="R61" s="81" t="s">
        <v>883</v>
      </c>
      <c r="S61" s="81"/>
      <c r="T61" s="81"/>
      <c r="U61" s="81"/>
      <c r="V61" s="81"/>
      <c r="W61" s="81"/>
      <c r="X61" s="81"/>
      <c r="Y61" s="81"/>
      <c r="Z61" s="81"/>
      <c r="AA61" s="81"/>
      <c r="AB61" s="81"/>
      <c r="AC61" s="81"/>
      <c r="AD61" s="81"/>
      <c r="AE61" s="81"/>
      <c r="AF61" s="81"/>
      <c r="AG61" s="81"/>
      <c r="AH61" s="81"/>
      <c r="AI61" s="82"/>
    </row>
    <row r="62" spans="2:35" ht="36">
      <c r="B62" s="83"/>
      <c r="C62" s="77"/>
      <c r="D62" s="78"/>
      <c r="E62" s="102" t="s">
        <v>952</v>
      </c>
      <c r="F62" s="102"/>
      <c r="G62" s="103"/>
      <c r="H62" s="81"/>
      <c r="I62" s="81"/>
      <c r="J62" s="81"/>
      <c r="K62" s="81"/>
      <c r="L62" s="81"/>
      <c r="M62" s="81"/>
      <c r="N62" s="81"/>
      <c r="O62" s="81"/>
      <c r="P62" s="81"/>
      <c r="Q62" s="81"/>
      <c r="R62" s="81"/>
      <c r="S62" s="81" t="s">
        <v>883</v>
      </c>
      <c r="T62" s="81"/>
      <c r="U62" s="81"/>
      <c r="V62" s="81"/>
      <c r="W62" s="81"/>
      <c r="X62" s="81"/>
      <c r="Y62" s="81"/>
      <c r="Z62" s="81"/>
      <c r="AA62" s="81"/>
      <c r="AB62" s="81"/>
      <c r="AC62" s="81"/>
      <c r="AD62" s="81"/>
      <c r="AE62" s="81"/>
      <c r="AF62" s="81"/>
      <c r="AG62" s="81"/>
      <c r="AH62" s="81"/>
      <c r="AI62" s="82"/>
    </row>
    <row r="63" spans="2:35" ht="14.25">
      <c r="B63" s="83"/>
      <c r="C63" s="77"/>
      <c r="D63" s="78"/>
      <c r="E63" s="79" t="s">
        <v>953</v>
      </c>
      <c r="F63" s="79"/>
      <c r="G63" s="84"/>
      <c r="H63" s="81"/>
      <c r="I63" s="81"/>
      <c r="J63" s="81"/>
      <c r="K63" s="81"/>
      <c r="L63" s="81"/>
      <c r="M63" s="81"/>
      <c r="N63" s="81"/>
      <c r="O63" s="81"/>
      <c r="P63" s="81"/>
      <c r="Q63" s="81"/>
      <c r="R63" s="81"/>
      <c r="S63" s="81"/>
      <c r="T63" s="81"/>
      <c r="U63" s="81"/>
      <c r="V63" s="81" t="s">
        <v>883</v>
      </c>
      <c r="W63" s="81"/>
      <c r="X63" s="81"/>
      <c r="Y63" s="81"/>
      <c r="Z63" s="81"/>
      <c r="AA63" s="81"/>
      <c r="AB63" s="81"/>
      <c r="AC63" s="81"/>
      <c r="AD63" s="81"/>
      <c r="AE63" s="81"/>
      <c r="AF63" s="81"/>
      <c r="AG63" s="81"/>
      <c r="AH63" s="81"/>
      <c r="AI63" s="82"/>
    </row>
    <row r="64" spans="2:35" ht="36">
      <c r="B64" s="83"/>
      <c r="C64" s="77"/>
      <c r="D64" s="78"/>
      <c r="E64" s="102" t="s">
        <v>954</v>
      </c>
      <c r="F64" s="102"/>
      <c r="G64" s="103"/>
      <c r="H64" s="81"/>
      <c r="I64" s="81"/>
      <c r="J64" s="81"/>
      <c r="K64" s="81"/>
      <c r="L64" s="81"/>
      <c r="M64" s="81"/>
      <c r="N64" s="81" t="s">
        <v>883</v>
      </c>
      <c r="O64" s="81"/>
      <c r="P64" s="81"/>
      <c r="Q64" s="81"/>
      <c r="R64" s="81"/>
      <c r="S64" s="81"/>
      <c r="T64" s="81"/>
      <c r="U64" s="81"/>
      <c r="V64" s="81" t="s">
        <v>883</v>
      </c>
      <c r="W64" s="81"/>
      <c r="X64" s="81"/>
      <c r="Y64" s="81"/>
      <c r="Z64" s="81"/>
      <c r="AA64" s="81"/>
      <c r="AB64" s="81"/>
      <c r="AC64" s="81"/>
      <c r="AD64" s="81"/>
      <c r="AE64" s="81"/>
      <c r="AF64" s="81"/>
      <c r="AG64" s="81"/>
      <c r="AH64" s="81"/>
      <c r="AI64" s="82"/>
    </row>
    <row r="65" spans="2:35" ht="14.25">
      <c r="B65" s="83"/>
      <c r="C65" s="77"/>
      <c r="D65" s="78"/>
      <c r="E65" s="79" t="s">
        <v>955</v>
      </c>
      <c r="F65" s="79"/>
      <c r="G65" s="84"/>
      <c r="H65" s="81"/>
      <c r="I65" s="81"/>
      <c r="J65" s="81"/>
      <c r="K65" s="81"/>
      <c r="L65" s="81"/>
      <c r="M65" s="81"/>
      <c r="N65" s="81"/>
      <c r="O65" s="81"/>
      <c r="P65" s="81"/>
      <c r="Q65" s="81"/>
      <c r="R65" s="81"/>
      <c r="S65" s="81"/>
      <c r="T65" s="81"/>
      <c r="U65" s="81"/>
      <c r="V65" s="81" t="s">
        <v>883</v>
      </c>
      <c r="W65" s="81"/>
      <c r="X65" s="81"/>
      <c r="Y65" s="81"/>
      <c r="Z65" s="81"/>
      <c r="AA65" s="81"/>
      <c r="AB65" s="81"/>
      <c r="AC65" s="81"/>
      <c r="AD65" s="81"/>
      <c r="AE65" s="81"/>
      <c r="AF65" s="81"/>
      <c r="AG65" s="81"/>
      <c r="AH65" s="81"/>
      <c r="AI65" s="82"/>
    </row>
    <row r="66" spans="2:35" ht="14.25">
      <c r="B66" s="83"/>
      <c r="C66" s="77"/>
      <c r="D66" s="78"/>
      <c r="E66" s="79" t="s">
        <v>956</v>
      </c>
      <c r="F66" s="79"/>
      <c r="G66" s="84"/>
      <c r="H66" s="81"/>
      <c r="I66" s="81"/>
      <c r="J66" s="81"/>
      <c r="K66" s="81"/>
      <c r="L66" s="81"/>
      <c r="M66" s="81"/>
      <c r="N66" s="81" t="s">
        <v>883</v>
      </c>
      <c r="O66" s="81"/>
      <c r="P66" s="81"/>
      <c r="Q66" s="81"/>
      <c r="R66" s="81"/>
      <c r="S66" s="81"/>
      <c r="T66" s="81"/>
      <c r="U66" s="81"/>
      <c r="V66" s="81"/>
      <c r="W66" s="81"/>
      <c r="X66" s="81"/>
      <c r="Y66" s="81"/>
      <c r="Z66" s="81"/>
      <c r="AA66" s="81"/>
      <c r="AB66" s="81"/>
      <c r="AC66" s="81"/>
      <c r="AD66" s="81"/>
      <c r="AE66" s="81"/>
      <c r="AF66" s="81"/>
      <c r="AG66" s="81"/>
      <c r="AH66" s="81"/>
      <c r="AI66" s="82"/>
    </row>
    <row r="67" spans="2:35" ht="14.25">
      <c r="B67" s="83"/>
      <c r="C67" s="77"/>
      <c r="D67" s="78"/>
      <c r="E67" s="79" t="s">
        <v>957</v>
      </c>
      <c r="F67" s="79"/>
      <c r="G67" s="84"/>
      <c r="H67" s="81"/>
      <c r="I67" s="81"/>
      <c r="J67" s="81"/>
      <c r="K67" s="81"/>
      <c r="L67" s="81"/>
      <c r="M67" s="81"/>
      <c r="N67" s="81"/>
      <c r="O67" s="81"/>
      <c r="P67" s="81"/>
      <c r="Q67" s="81"/>
      <c r="R67" s="81"/>
      <c r="S67" s="81"/>
      <c r="T67" s="81"/>
      <c r="U67" s="81"/>
      <c r="V67" s="81"/>
      <c r="W67" s="81" t="s">
        <v>883</v>
      </c>
      <c r="X67" s="81"/>
      <c r="Y67" s="81"/>
      <c r="Z67" s="81"/>
      <c r="AA67" s="81"/>
      <c r="AB67" s="81"/>
      <c r="AC67" s="81"/>
      <c r="AD67" s="81"/>
      <c r="AE67" s="81"/>
      <c r="AF67" s="81"/>
      <c r="AG67" s="81"/>
      <c r="AH67" s="81"/>
      <c r="AI67" s="82"/>
    </row>
    <row r="68" spans="2:35" ht="14.25">
      <c r="B68" s="83"/>
      <c r="C68" s="77"/>
      <c r="D68" s="78"/>
      <c r="E68" s="79" t="s">
        <v>958</v>
      </c>
      <c r="F68" s="79"/>
      <c r="G68" s="84"/>
      <c r="H68" s="81"/>
      <c r="I68" s="81"/>
      <c r="J68" s="81"/>
      <c r="K68" s="81"/>
      <c r="L68" s="81"/>
      <c r="M68" s="81"/>
      <c r="N68" s="81"/>
      <c r="O68" s="81"/>
      <c r="P68" s="81"/>
      <c r="Q68" s="81"/>
      <c r="R68" s="81"/>
      <c r="S68" s="81"/>
      <c r="T68" s="81"/>
      <c r="U68" s="81"/>
      <c r="V68" s="81"/>
      <c r="W68" s="81"/>
      <c r="X68" s="81" t="s">
        <v>883</v>
      </c>
      <c r="Y68" s="81"/>
      <c r="Z68" s="81"/>
      <c r="AA68" s="81"/>
      <c r="AB68" s="81"/>
      <c r="AC68" s="81"/>
      <c r="AD68" s="81"/>
      <c r="AE68" s="81"/>
      <c r="AF68" s="81"/>
      <c r="AG68" s="81"/>
      <c r="AH68" s="81"/>
      <c r="AI68" s="82"/>
    </row>
    <row r="69" spans="2:35" ht="14.25">
      <c r="B69" s="83"/>
      <c r="C69" s="77"/>
      <c r="D69" s="78"/>
      <c r="E69" s="79" t="s">
        <v>959</v>
      </c>
      <c r="F69" s="79"/>
      <c r="G69" s="84"/>
      <c r="H69" s="81"/>
      <c r="I69" s="81"/>
      <c r="J69" s="81"/>
      <c r="K69" s="81"/>
      <c r="L69" s="81"/>
      <c r="M69" s="81"/>
      <c r="N69" s="81"/>
      <c r="O69" s="81"/>
      <c r="P69" s="81"/>
      <c r="Q69" s="81"/>
      <c r="R69" s="81"/>
      <c r="S69" s="81"/>
      <c r="T69" s="81"/>
      <c r="U69" s="81"/>
      <c r="V69" s="81"/>
      <c r="W69" s="81"/>
      <c r="X69" s="81" t="s">
        <v>883</v>
      </c>
      <c r="Y69" s="81"/>
      <c r="Z69" s="81"/>
      <c r="AA69" s="81"/>
      <c r="AB69" s="81"/>
      <c r="AC69" s="81"/>
      <c r="AD69" s="81"/>
      <c r="AE69" s="81"/>
      <c r="AF69" s="81"/>
      <c r="AG69" s="81"/>
      <c r="AH69" s="81"/>
      <c r="AI69" s="82"/>
    </row>
    <row r="70" spans="2:35" ht="14.25">
      <c r="B70" s="83"/>
      <c r="C70" s="77"/>
      <c r="D70" s="78"/>
      <c r="E70" s="79" t="s">
        <v>960</v>
      </c>
      <c r="F70" s="79"/>
      <c r="G70" s="84"/>
      <c r="H70" s="81"/>
      <c r="I70" s="81"/>
      <c r="J70" s="81"/>
      <c r="K70" s="81"/>
      <c r="L70" s="81"/>
      <c r="M70" s="81"/>
      <c r="N70" s="81"/>
      <c r="O70" s="81"/>
      <c r="P70" s="81"/>
      <c r="Q70" s="81"/>
      <c r="R70" s="81"/>
      <c r="S70" s="81"/>
      <c r="T70" s="81"/>
      <c r="U70" s="81"/>
      <c r="V70" s="81"/>
      <c r="W70" s="81"/>
      <c r="X70" s="81" t="s">
        <v>883</v>
      </c>
      <c r="Y70" s="81"/>
      <c r="Z70" s="81"/>
      <c r="AA70" s="81"/>
      <c r="AB70" s="81"/>
      <c r="AC70" s="81"/>
      <c r="AD70" s="81"/>
      <c r="AE70" s="81"/>
      <c r="AF70" s="81"/>
      <c r="AG70" s="81"/>
      <c r="AH70" s="81"/>
      <c r="AI70" s="82"/>
    </row>
    <row r="71" spans="2:35" ht="14.25">
      <c r="B71" s="83"/>
      <c r="C71" s="77"/>
      <c r="D71" s="78"/>
      <c r="E71" s="79" t="s">
        <v>961</v>
      </c>
      <c r="F71" s="79"/>
      <c r="G71" s="84"/>
      <c r="H71" s="81"/>
      <c r="I71" s="81"/>
      <c r="J71" s="81"/>
      <c r="K71" s="81"/>
      <c r="L71" s="81"/>
      <c r="M71" s="81"/>
      <c r="N71" s="81"/>
      <c r="O71" s="81"/>
      <c r="P71" s="81"/>
      <c r="Q71" s="81"/>
      <c r="R71" s="81"/>
      <c r="S71" s="81"/>
      <c r="T71" s="81"/>
      <c r="U71" s="81"/>
      <c r="V71" s="81"/>
      <c r="W71" s="81"/>
      <c r="X71" s="81" t="s">
        <v>883</v>
      </c>
      <c r="Y71" s="81"/>
      <c r="Z71" s="81"/>
      <c r="AA71" s="81"/>
      <c r="AB71" s="81"/>
      <c r="AC71" s="81"/>
      <c r="AD71" s="81"/>
      <c r="AE71" s="81"/>
      <c r="AF71" s="81"/>
      <c r="AG71" s="81"/>
      <c r="AH71" s="81"/>
      <c r="AI71" s="82"/>
    </row>
    <row r="72" spans="2:35" ht="14.25">
      <c r="B72" s="83"/>
      <c r="C72" s="77"/>
      <c r="D72" s="78"/>
      <c r="E72" s="79" t="s">
        <v>962</v>
      </c>
      <c r="F72" s="79"/>
      <c r="G72" s="84"/>
      <c r="H72" s="81"/>
      <c r="I72" s="81"/>
      <c r="J72" s="81"/>
      <c r="K72" s="81"/>
      <c r="L72" s="81"/>
      <c r="M72" s="81"/>
      <c r="N72" s="81"/>
      <c r="O72" s="81"/>
      <c r="P72" s="81"/>
      <c r="Q72" s="81"/>
      <c r="R72" s="81"/>
      <c r="S72" s="81"/>
      <c r="T72" s="81"/>
      <c r="U72" s="81"/>
      <c r="V72" s="81"/>
      <c r="W72" s="81"/>
      <c r="X72" s="81"/>
      <c r="Y72" s="81"/>
      <c r="Z72" s="81" t="s">
        <v>883</v>
      </c>
      <c r="AA72" s="81"/>
      <c r="AB72" s="81"/>
      <c r="AC72" s="81"/>
      <c r="AD72" s="81"/>
      <c r="AE72" s="81"/>
      <c r="AF72" s="81"/>
      <c r="AG72" s="81"/>
      <c r="AH72" s="81"/>
      <c r="AI72" s="82"/>
    </row>
    <row r="73" spans="2:35" ht="36">
      <c r="B73" s="83"/>
      <c r="C73" s="77"/>
      <c r="D73" s="78"/>
      <c r="E73" s="102" t="s">
        <v>963</v>
      </c>
      <c r="F73" s="102"/>
      <c r="G73" s="103"/>
      <c r="H73" s="81"/>
      <c r="I73" s="81"/>
      <c r="J73" s="81"/>
      <c r="K73" s="81"/>
      <c r="L73" s="81"/>
      <c r="M73" s="81"/>
      <c r="N73" s="81"/>
      <c r="O73" s="81"/>
      <c r="P73" s="81"/>
      <c r="Q73" s="81"/>
      <c r="R73" s="81"/>
      <c r="S73" s="81"/>
      <c r="T73" s="81"/>
      <c r="U73" s="81"/>
      <c r="V73" s="81"/>
      <c r="W73" s="81"/>
      <c r="X73" s="81"/>
      <c r="Y73" s="81"/>
      <c r="Z73" s="81" t="s">
        <v>883</v>
      </c>
      <c r="AA73" s="81"/>
      <c r="AB73" s="81"/>
      <c r="AC73" s="81"/>
      <c r="AD73" s="81"/>
      <c r="AE73" s="81"/>
      <c r="AF73" s="81"/>
      <c r="AG73" s="81"/>
      <c r="AH73" s="81"/>
      <c r="AI73" s="82"/>
    </row>
    <row r="74" spans="2:35" ht="14.25">
      <c r="B74" s="83"/>
      <c r="C74" s="77"/>
      <c r="D74" s="78"/>
      <c r="E74" s="79" t="s">
        <v>964</v>
      </c>
      <c r="F74" s="79"/>
      <c r="G74" s="84"/>
      <c r="H74" s="81"/>
      <c r="I74" s="81"/>
      <c r="J74" s="81"/>
      <c r="K74" s="81"/>
      <c r="L74" s="81"/>
      <c r="M74" s="81"/>
      <c r="N74" s="81"/>
      <c r="O74" s="81"/>
      <c r="P74" s="81"/>
      <c r="Q74" s="81"/>
      <c r="R74" s="81"/>
      <c r="S74" s="81"/>
      <c r="T74" s="81"/>
      <c r="U74" s="81"/>
      <c r="V74" s="81"/>
      <c r="W74" s="81"/>
      <c r="X74" s="81"/>
      <c r="Y74" s="81"/>
      <c r="Z74" s="81"/>
      <c r="AA74" s="81"/>
      <c r="AB74" s="81" t="s">
        <v>883</v>
      </c>
      <c r="AC74" s="81"/>
      <c r="AD74" s="81"/>
      <c r="AE74" s="81"/>
      <c r="AF74" s="81"/>
      <c r="AG74" s="81"/>
      <c r="AH74" s="81"/>
      <c r="AI74" s="82"/>
    </row>
    <row r="75" spans="2:35" ht="36">
      <c r="B75" s="83"/>
      <c r="C75" s="77"/>
      <c r="D75" s="78"/>
      <c r="E75" s="102" t="s">
        <v>965</v>
      </c>
      <c r="F75" s="102"/>
      <c r="G75" s="103"/>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t="s">
        <v>883</v>
      </c>
      <c r="AG75" s="81"/>
      <c r="AH75" s="81"/>
      <c r="AI75" s="82"/>
    </row>
    <row r="76" spans="2:35" ht="14.25">
      <c r="B76" s="83"/>
      <c r="C76" s="77"/>
      <c r="D76" s="78"/>
      <c r="E76" s="79" t="s">
        <v>966</v>
      </c>
      <c r="F76" s="79"/>
      <c r="G76" s="84"/>
      <c r="H76" s="81"/>
      <c r="I76" s="81"/>
      <c r="J76" s="81"/>
      <c r="K76" s="81"/>
      <c r="L76" s="81"/>
      <c r="M76" s="81"/>
      <c r="N76" s="81"/>
      <c r="O76" s="81"/>
      <c r="P76" s="81"/>
      <c r="Q76" s="81"/>
      <c r="R76" s="81"/>
      <c r="S76" s="81"/>
      <c r="T76" s="81"/>
      <c r="U76" s="81"/>
      <c r="V76" s="81"/>
      <c r="W76" s="81"/>
      <c r="X76" s="81"/>
      <c r="Y76" s="81"/>
      <c r="Z76" s="81"/>
      <c r="AA76" s="81"/>
      <c r="AB76" s="81"/>
      <c r="AC76" s="81"/>
      <c r="AD76" s="81" t="s">
        <v>883</v>
      </c>
      <c r="AE76" s="81"/>
      <c r="AF76" s="81"/>
      <c r="AG76" s="81"/>
      <c r="AH76" s="81"/>
      <c r="AI76" s="82"/>
    </row>
    <row r="77" spans="2:35" ht="14.25">
      <c r="B77" s="83"/>
      <c r="C77" s="77"/>
      <c r="D77" s="78"/>
      <c r="E77" s="79" t="s">
        <v>967</v>
      </c>
      <c r="F77" s="79"/>
      <c r="G77" s="84"/>
      <c r="H77" s="81"/>
      <c r="I77" s="81"/>
      <c r="J77" s="81"/>
      <c r="K77" s="81"/>
      <c r="L77" s="81"/>
      <c r="M77" s="81"/>
      <c r="N77" s="81"/>
      <c r="O77" s="81"/>
      <c r="P77" s="81"/>
      <c r="Q77" s="81"/>
      <c r="R77" s="81"/>
      <c r="S77" s="81"/>
      <c r="T77" s="81"/>
      <c r="U77" s="81"/>
      <c r="V77" s="81"/>
      <c r="W77" s="81"/>
      <c r="X77" s="81"/>
      <c r="Y77" s="81" t="s">
        <v>883</v>
      </c>
      <c r="Z77" s="81"/>
      <c r="AA77" s="81"/>
      <c r="AB77" s="81"/>
      <c r="AC77" s="81"/>
      <c r="AD77" s="81"/>
      <c r="AE77" s="81"/>
      <c r="AF77" s="81"/>
      <c r="AG77" s="81"/>
      <c r="AH77" s="81"/>
      <c r="AI77" s="82"/>
    </row>
    <row r="78" spans="2:35" ht="14.25">
      <c r="B78" s="83"/>
      <c r="C78" s="77"/>
      <c r="D78" s="78"/>
      <c r="E78" s="79" t="s">
        <v>968</v>
      </c>
      <c r="F78" s="79"/>
      <c r="G78" s="84"/>
      <c r="H78" s="81"/>
      <c r="I78" s="81"/>
      <c r="J78" s="81"/>
      <c r="K78" s="81"/>
      <c r="L78" s="81"/>
      <c r="M78" s="81"/>
      <c r="N78" s="81"/>
      <c r="O78" s="81"/>
      <c r="P78" s="81"/>
      <c r="Q78" s="81"/>
      <c r="R78" s="81"/>
      <c r="S78" s="81"/>
      <c r="T78" s="81"/>
      <c r="U78" s="81"/>
      <c r="V78" s="81"/>
      <c r="W78" s="81"/>
      <c r="X78" s="81"/>
      <c r="Y78" s="81"/>
      <c r="Z78" s="81"/>
      <c r="AA78" s="81"/>
      <c r="AB78" s="81"/>
      <c r="AC78" s="81"/>
      <c r="AD78" s="81"/>
      <c r="AE78" s="81" t="s">
        <v>883</v>
      </c>
      <c r="AF78" s="81"/>
      <c r="AG78" s="81"/>
      <c r="AH78" s="81"/>
      <c r="AI78" s="82"/>
    </row>
    <row r="79" spans="2:35" ht="14.25">
      <c r="B79" s="83"/>
      <c r="C79" s="77"/>
      <c r="D79" s="78"/>
      <c r="E79" s="79"/>
      <c r="F79" s="79"/>
      <c r="G79" s="84"/>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2"/>
    </row>
    <row r="80" spans="2:35" ht="14.25">
      <c r="B80" s="83"/>
      <c r="C80" s="77"/>
      <c r="D80" s="78"/>
      <c r="E80" s="79"/>
      <c r="F80" s="79"/>
      <c r="G80" s="84"/>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2"/>
    </row>
    <row r="81" spans="2:35" ht="14.25">
      <c r="B81" s="104"/>
      <c r="C81" s="105"/>
      <c r="D81" s="106"/>
      <c r="E81" s="107"/>
      <c r="F81" s="107"/>
      <c r="G81" s="108"/>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10"/>
    </row>
    <row r="82" ht="14.25">
      <c r="B82" s="59" t="s">
        <v>969</v>
      </c>
    </row>
  </sheetData>
  <printOptions/>
  <pageMargins left="0" right="0" top="0" bottom="0" header="0" footer="0"/>
  <pageSetup horizontalDpi="300" verticalDpi="300" orientation="portrait" paperSize="8" r:id="rId2"/>
  <rowBreaks count="2" manualBreakCount="2">
    <brk id="0" max="65535" man="1"/>
    <brk id="82" max="65535" man="1"/>
  </rowBreaks>
  <drawing r:id="rId1"/>
</worksheet>
</file>

<file path=xl/worksheets/sheet23.xml><?xml version="1.0" encoding="utf-8"?>
<worksheet xmlns="http://schemas.openxmlformats.org/spreadsheetml/2006/main" xmlns:r="http://schemas.openxmlformats.org/officeDocument/2006/relationships">
  <dimension ref="A1:DI73"/>
  <sheetViews>
    <sheetView workbookViewId="0" topLeftCell="A1">
      <selection activeCell="AF18" sqref="AF18"/>
    </sheetView>
  </sheetViews>
  <sheetFormatPr defaultColWidth="9.00390625" defaultRowHeight="10.5" customHeight="1"/>
  <cols>
    <col min="1" max="1" width="1.00390625" style="11" customWidth="1"/>
    <col min="2" max="8" width="2.00390625" style="11" customWidth="1"/>
    <col min="9" max="9" width="1.875" style="11" customWidth="1"/>
    <col min="10" max="87" width="2.00390625" style="11" customWidth="1"/>
    <col min="88" max="88" width="1.875" style="11" customWidth="1"/>
    <col min="89" max="113" width="2.00390625" style="11" customWidth="1"/>
    <col min="114" max="114" width="1.00390625" style="11" customWidth="1"/>
    <col min="115" max="115" width="2.00390625" style="11" customWidth="1"/>
    <col min="116" max="16384" width="9.125" style="11" customWidth="1"/>
  </cols>
  <sheetData>
    <row r="1" spans="1:113" ht="6.75" customHeight="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10"/>
    </row>
    <row r="2" spans="1:113" ht="24.75" customHeight="1">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4" t="s">
        <v>762</v>
      </c>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row>
    <row r="3" spans="1:113" ht="10.5" customHeight="1">
      <c r="A3" s="12"/>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4"/>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row>
    <row r="4" spans="1:113" ht="10.5" customHeight="1">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row>
    <row r="5" spans="1:113" ht="10.5" customHeight="1">
      <c r="A5" s="12"/>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row>
    <row r="6" spans="1:113" ht="10.5" customHeight="1">
      <c r="A6" s="12"/>
      <c r="B6" s="13"/>
      <c r="C6" s="13"/>
      <c r="D6" s="13"/>
      <c r="E6" s="13"/>
      <c r="F6" s="13"/>
      <c r="G6" s="13"/>
      <c r="H6" s="13"/>
      <c r="I6" s="13"/>
      <c r="J6" s="13"/>
      <c r="K6" s="13"/>
      <c r="L6" s="13"/>
      <c r="M6" s="13"/>
      <c r="N6" s="13"/>
      <c r="O6" s="13"/>
      <c r="P6" s="13"/>
      <c r="Q6" s="13"/>
      <c r="R6" s="13"/>
      <c r="S6" s="13"/>
      <c r="T6" s="13"/>
      <c r="U6" s="13"/>
      <c r="V6" s="13"/>
      <c r="W6" s="13"/>
      <c r="X6" s="13"/>
      <c r="AH6" s="16" t="s">
        <v>744</v>
      </c>
      <c r="AI6" s="17"/>
      <c r="AJ6" s="17" t="s">
        <v>763</v>
      </c>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8"/>
    </row>
    <row r="7" spans="1:113" ht="10.5" customHeight="1">
      <c r="A7" s="12"/>
      <c r="B7" s="13"/>
      <c r="C7" s="13"/>
      <c r="D7" s="13"/>
      <c r="E7" s="13"/>
      <c r="F7" s="13"/>
      <c r="G7" s="13"/>
      <c r="H7" s="13"/>
      <c r="I7" s="13"/>
      <c r="J7" s="13"/>
      <c r="K7" s="13"/>
      <c r="L7" s="13"/>
      <c r="M7" s="13"/>
      <c r="N7" s="13"/>
      <c r="O7" s="13"/>
      <c r="P7" s="13"/>
      <c r="Q7" s="13"/>
      <c r="R7" s="13"/>
      <c r="S7" s="13"/>
      <c r="T7" s="13"/>
      <c r="U7" s="13"/>
      <c r="V7" s="13"/>
      <c r="W7" s="13"/>
      <c r="X7" s="13"/>
      <c r="AH7" s="19"/>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8"/>
    </row>
    <row r="8" spans="1:113" s="22" customFormat="1" ht="12.75" customHeight="1">
      <c r="A8" s="20"/>
      <c r="B8" s="21"/>
      <c r="C8" s="21"/>
      <c r="D8" s="21"/>
      <c r="E8" s="21"/>
      <c r="F8" s="21"/>
      <c r="G8" s="21"/>
      <c r="H8" s="21"/>
      <c r="I8" s="21"/>
      <c r="J8" s="21"/>
      <c r="K8" s="21"/>
      <c r="L8" s="21"/>
      <c r="M8" s="21"/>
      <c r="N8" s="21"/>
      <c r="O8" s="21"/>
      <c r="P8" s="21"/>
      <c r="Q8" s="21"/>
      <c r="R8" s="21"/>
      <c r="S8" s="21"/>
      <c r="T8" s="21"/>
      <c r="U8" s="21"/>
      <c r="V8" s="21"/>
      <c r="W8" s="21"/>
      <c r="X8" s="21"/>
      <c r="Y8" s="11"/>
      <c r="Z8" s="11"/>
      <c r="AA8" s="11"/>
      <c r="AB8" s="11"/>
      <c r="AC8" s="11"/>
      <c r="AD8" s="11"/>
      <c r="AE8" s="11"/>
      <c r="AF8" s="11"/>
      <c r="AG8" s="11"/>
      <c r="AH8" s="16" t="s">
        <v>744</v>
      </c>
      <c r="AI8" s="17"/>
      <c r="AJ8" s="17" t="s">
        <v>764</v>
      </c>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8"/>
    </row>
    <row r="9" spans="1:113" ht="12.75" customHeight="1">
      <c r="A9" s="12"/>
      <c r="B9" s="13"/>
      <c r="C9" s="13"/>
      <c r="D9" s="13"/>
      <c r="E9" s="13"/>
      <c r="F9" s="13"/>
      <c r="G9" s="13"/>
      <c r="H9" s="13"/>
      <c r="P9" s="13"/>
      <c r="Q9" s="13"/>
      <c r="R9" s="13"/>
      <c r="S9" s="13"/>
      <c r="T9" s="13"/>
      <c r="U9" s="13"/>
      <c r="V9" s="13"/>
      <c r="W9" s="13"/>
      <c r="X9" s="13"/>
      <c r="AH9" s="19"/>
      <c r="AI9" s="17"/>
      <c r="AJ9" s="17"/>
      <c r="AK9" s="16" t="s">
        <v>687</v>
      </c>
      <c r="AL9" s="17" t="s">
        <v>765</v>
      </c>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8"/>
    </row>
    <row r="10" spans="1:113" ht="12.75" customHeight="1">
      <c r="A10" s="12"/>
      <c r="B10" s="13"/>
      <c r="C10" s="13"/>
      <c r="D10" s="13"/>
      <c r="E10" s="13"/>
      <c r="F10" s="13"/>
      <c r="G10" s="13"/>
      <c r="H10" s="13"/>
      <c r="I10" s="8"/>
      <c r="J10" s="9"/>
      <c r="K10" s="9"/>
      <c r="L10" s="9"/>
      <c r="M10" s="9"/>
      <c r="N10" s="9"/>
      <c r="O10" s="10"/>
      <c r="P10" s="13"/>
      <c r="Q10" s="13"/>
      <c r="R10" s="13"/>
      <c r="S10" s="13"/>
      <c r="T10" s="13"/>
      <c r="U10" s="13"/>
      <c r="V10" s="13"/>
      <c r="W10" s="13"/>
      <c r="X10" s="13"/>
      <c r="AH10" s="19"/>
      <c r="AI10" s="17"/>
      <c r="AJ10" s="17"/>
      <c r="AK10" s="16" t="s">
        <v>687</v>
      </c>
      <c r="AL10" s="17" t="s">
        <v>766</v>
      </c>
      <c r="AM10" s="17"/>
      <c r="AN10" s="17"/>
      <c r="AO10" s="17"/>
      <c r="AP10" s="17"/>
      <c r="AQ10" s="17"/>
      <c r="AR10" s="17"/>
      <c r="AS10" s="17"/>
      <c r="AT10" s="17"/>
      <c r="AU10" s="17"/>
      <c r="AV10" s="17"/>
      <c r="AW10" s="17"/>
      <c r="AX10" s="17"/>
      <c r="AY10" s="17"/>
      <c r="AZ10" s="17"/>
      <c r="BA10" s="17"/>
      <c r="BB10" s="17"/>
      <c r="BC10" s="17"/>
      <c r="BD10" s="17"/>
      <c r="BE10" s="17" t="s">
        <v>767</v>
      </c>
      <c r="BF10" s="17"/>
      <c r="BG10" s="17"/>
      <c r="BH10" s="17"/>
      <c r="BI10" s="17"/>
      <c r="BJ10" s="17"/>
      <c r="BK10" s="17"/>
      <c r="BL10" s="17"/>
      <c r="BM10" s="17"/>
      <c r="BN10" s="17"/>
      <c r="BO10" s="17"/>
      <c r="BP10" s="17" t="s">
        <v>768</v>
      </c>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8"/>
    </row>
    <row r="11" spans="1:113" ht="12.75" customHeight="1">
      <c r="A11" s="12"/>
      <c r="B11" s="13"/>
      <c r="C11" s="13"/>
      <c r="D11" s="13"/>
      <c r="E11" s="13"/>
      <c r="F11" s="13"/>
      <c r="G11" s="13"/>
      <c r="H11" s="13"/>
      <c r="I11" s="12"/>
      <c r="J11" s="23" t="s">
        <v>769</v>
      </c>
      <c r="K11" s="23"/>
      <c r="L11" s="23"/>
      <c r="M11" s="23"/>
      <c r="N11" s="23"/>
      <c r="O11" s="15"/>
      <c r="P11" s="13"/>
      <c r="Q11" s="13"/>
      <c r="R11" s="13"/>
      <c r="S11" s="13"/>
      <c r="T11" s="13"/>
      <c r="U11" s="13"/>
      <c r="V11" s="13"/>
      <c r="W11" s="13"/>
      <c r="X11" s="13"/>
      <c r="AH11" s="19"/>
      <c r="AI11" s="17"/>
      <c r="AJ11" s="17"/>
      <c r="AK11" s="16" t="s">
        <v>687</v>
      </c>
      <c r="AL11" s="17" t="s">
        <v>766</v>
      </c>
      <c r="AM11" s="17"/>
      <c r="AN11" s="17"/>
      <c r="AO11" s="17"/>
      <c r="AP11" s="17"/>
      <c r="AQ11" s="17"/>
      <c r="AR11" s="17"/>
      <c r="AS11" s="17"/>
      <c r="AT11" s="17"/>
      <c r="AU11" s="17"/>
      <c r="AV11" s="17"/>
      <c r="AW11" s="17"/>
      <c r="AX11" s="17"/>
      <c r="AY11" s="17"/>
      <c r="AZ11" s="17"/>
      <c r="BA11" s="17"/>
      <c r="BB11" s="17"/>
      <c r="BC11" s="17"/>
      <c r="BD11" s="17"/>
      <c r="BE11" s="17" t="s">
        <v>770</v>
      </c>
      <c r="BF11" s="17"/>
      <c r="BG11" s="17"/>
      <c r="BH11" s="17"/>
      <c r="BI11" s="17"/>
      <c r="BJ11" s="17"/>
      <c r="BK11" s="17"/>
      <c r="BL11" s="17"/>
      <c r="BM11" s="17"/>
      <c r="BN11" s="17"/>
      <c r="BO11" s="17"/>
      <c r="BP11" s="17" t="s">
        <v>768</v>
      </c>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8"/>
    </row>
    <row r="12" spans="1:113" ht="12.75" customHeight="1">
      <c r="A12" s="12"/>
      <c r="B12" s="13"/>
      <c r="C12" s="13"/>
      <c r="D12" s="13"/>
      <c r="E12" s="13"/>
      <c r="F12" s="13"/>
      <c r="G12" s="13"/>
      <c r="H12" s="13"/>
      <c r="I12" s="24"/>
      <c r="J12" s="25"/>
      <c r="K12" s="25"/>
      <c r="L12" s="25"/>
      <c r="M12" s="25"/>
      <c r="N12" s="25"/>
      <c r="O12" s="26"/>
      <c r="P12" s="13"/>
      <c r="Q12" s="13"/>
      <c r="R12" s="13"/>
      <c r="S12" s="13"/>
      <c r="T12" s="13"/>
      <c r="U12" s="13"/>
      <c r="V12" s="13"/>
      <c r="W12" s="13"/>
      <c r="X12" s="13"/>
      <c r="Y12" s="19"/>
      <c r="Z12" s="17"/>
      <c r="AA12" s="17"/>
      <c r="AH12" s="17"/>
      <c r="AI12" s="17"/>
      <c r="AJ12" s="17" t="s">
        <v>771</v>
      </c>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8"/>
    </row>
    <row r="13" spans="1:113" ht="10.5" customHeight="1">
      <c r="A13" s="12"/>
      <c r="B13" s="13"/>
      <c r="C13" s="13"/>
      <c r="D13" s="13"/>
      <c r="E13" s="13"/>
      <c r="F13" s="13"/>
      <c r="G13" s="13"/>
      <c r="H13" s="13"/>
      <c r="I13" s="13"/>
      <c r="J13" s="13"/>
      <c r="K13" s="13"/>
      <c r="L13" s="13"/>
      <c r="M13" s="13"/>
      <c r="N13" s="13"/>
      <c r="O13" s="13"/>
      <c r="P13" s="13"/>
      <c r="Q13" s="13"/>
      <c r="R13" s="13"/>
      <c r="S13" s="13"/>
      <c r="T13" s="13"/>
      <c r="U13" s="13"/>
      <c r="V13" s="13"/>
      <c r="W13" s="13"/>
      <c r="X13" s="13"/>
      <c r="Y13" s="19"/>
      <c r="Z13" s="17"/>
      <c r="AA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8"/>
    </row>
    <row r="14" spans="1:113" ht="10.5" customHeight="1">
      <c r="A14" s="12"/>
      <c r="B14" s="13"/>
      <c r="C14" s="13"/>
      <c r="D14" s="13"/>
      <c r="E14" s="13"/>
      <c r="F14" s="13"/>
      <c r="G14" s="13"/>
      <c r="H14" s="13"/>
      <c r="I14" s="13"/>
      <c r="J14" s="13"/>
      <c r="L14" s="19"/>
      <c r="M14" s="13"/>
      <c r="N14" s="13"/>
      <c r="O14" s="13"/>
      <c r="P14" s="13"/>
      <c r="Q14" s="13"/>
      <c r="R14" s="13"/>
      <c r="S14" s="13"/>
      <c r="T14" s="13"/>
      <c r="U14" s="13"/>
      <c r="V14" s="13"/>
      <c r="W14" s="13"/>
      <c r="X14" s="13"/>
      <c r="Y14" s="19"/>
      <c r="Z14" s="17"/>
      <c r="AA14" s="17"/>
      <c r="AH14" s="16" t="s">
        <v>744</v>
      </c>
      <c r="AI14" s="17"/>
      <c r="AJ14" s="17" t="s">
        <v>772</v>
      </c>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8"/>
    </row>
    <row r="15" spans="1:113" ht="10.5" customHeight="1">
      <c r="A15" s="12"/>
      <c r="B15" s="13"/>
      <c r="C15" s="13"/>
      <c r="D15" s="13"/>
      <c r="E15" s="13"/>
      <c r="F15" s="13"/>
      <c r="G15" s="13"/>
      <c r="H15" s="13"/>
      <c r="I15" s="13"/>
      <c r="J15" s="13"/>
      <c r="L15" s="19"/>
      <c r="M15" s="19" t="s">
        <v>773</v>
      </c>
      <c r="N15" s="19"/>
      <c r="O15" s="13"/>
      <c r="P15" s="13"/>
      <c r="Q15" s="13"/>
      <c r="R15" s="13"/>
      <c r="S15" s="13"/>
      <c r="T15" s="13"/>
      <c r="U15" s="13"/>
      <c r="V15" s="13"/>
      <c r="W15" s="13"/>
      <c r="X15" s="13"/>
      <c r="Y15" s="19"/>
      <c r="Z15" s="17"/>
      <c r="AA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8"/>
    </row>
    <row r="16" spans="1:113" ht="10.5" customHeight="1">
      <c r="A16" s="12"/>
      <c r="B16" s="13"/>
      <c r="C16" s="13"/>
      <c r="D16" s="13"/>
      <c r="E16" s="13"/>
      <c r="F16" s="13"/>
      <c r="G16" s="13"/>
      <c r="H16" s="13"/>
      <c r="I16" s="13"/>
      <c r="J16" s="13"/>
      <c r="K16" s="13"/>
      <c r="L16" s="13"/>
      <c r="M16" s="19" t="s">
        <v>774</v>
      </c>
      <c r="N16" s="19"/>
      <c r="O16" s="13"/>
      <c r="P16" s="13"/>
      <c r="Q16" s="13"/>
      <c r="R16" s="13"/>
      <c r="S16" s="13"/>
      <c r="T16" s="13"/>
      <c r="U16" s="13"/>
      <c r="V16" s="13"/>
      <c r="W16" s="13"/>
      <c r="X16" s="13"/>
      <c r="Y16" s="19"/>
      <c r="Z16" s="17"/>
      <c r="AA16" s="17"/>
      <c r="AH16" s="16" t="s">
        <v>744</v>
      </c>
      <c r="AI16" s="17"/>
      <c r="AJ16" s="17" t="s">
        <v>775</v>
      </c>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8"/>
    </row>
    <row r="17" spans="1:113" ht="10.5" customHeight="1">
      <c r="A17" s="12"/>
      <c r="B17" s="13"/>
      <c r="C17" s="13"/>
      <c r="D17" s="13"/>
      <c r="E17" s="13"/>
      <c r="F17" s="13"/>
      <c r="G17" s="13"/>
      <c r="H17" s="13"/>
      <c r="I17" s="13"/>
      <c r="J17" s="13"/>
      <c r="K17" s="13"/>
      <c r="L17" s="13"/>
      <c r="M17" s="19" t="s">
        <v>776</v>
      </c>
      <c r="N17" s="19"/>
      <c r="O17" s="13"/>
      <c r="P17" s="13"/>
      <c r="Q17" s="13"/>
      <c r="R17" s="13"/>
      <c r="S17" s="13"/>
      <c r="T17" s="13"/>
      <c r="U17" s="13"/>
      <c r="V17" s="13"/>
      <c r="W17" s="13"/>
      <c r="X17" s="13"/>
      <c r="Y17" s="19"/>
      <c r="Z17" s="17"/>
      <c r="AA17" s="17"/>
      <c r="AH17" s="2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8"/>
    </row>
    <row r="18" spans="1:113" ht="10.5" customHeight="1">
      <c r="A18" s="12"/>
      <c r="B18" s="13"/>
      <c r="C18" s="13"/>
      <c r="D18" s="13"/>
      <c r="E18" s="13"/>
      <c r="F18" s="13"/>
      <c r="G18" s="13"/>
      <c r="H18" s="13"/>
      <c r="I18" s="13"/>
      <c r="J18" s="13"/>
      <c r="K18" s="13"/>
      <c r="L18" s="13"/>
      <c r="M18" s="13"/>
      <c r="N18" s="13"/>
      <c r="O18" s="13"/>
      <c r="P18" s="13"/>
      <c r="Q18" s="13"/>
      <c r="R18" s="13"/>
      <c r="S18" s="13"/>
      <c r="T18" s="13"/>
      <c r="U18" s="13"/>
      <c r="V18" s="13"/>
      <c r="W18" s="13"/>
      <c r="X18" s="13"/>
      <c r="Y18" s="19"/>
      <c r="Z18" s="17"/>
      <c r="AA18" s="17"/>
      <c r="AH18" s="16" t="s">
        <v>744</v>
      </c>
      <c r="AI18" s="27"/>
      <c r="AJ18" s="27" t="s">
        <v>777</v>
      </c>
      <c r="AK18" s="2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8"/>
    </row>
    <row r="19" spans="1:113" ht="10.5" customHeight="1">
      <c r="A19" s="12"/>
      <c r="B19" s="13"/>
      <c r="C19" s="13"/>
      <c r="D19" s="13"/>
      <c r="E19" s="13"/>
      <c r="F19" s="13"/>
      <c r="G19" s="13"/>
      <c r="H19" s="13"/>
      <c r="I19" s="13"/>
      <c r="J19" s="13"/>
      <c r="K19" s="13"/>
      <c r="L19" s="13"/>
      <c r="M19" s="13"/>
      <c r="N19" s="13"/>
      <c r="O19" s="13"/>
      <c r="P19" s="13"/>
      <c r="Q19" s="13"/>
      <c r="R19" s="13"/>
      <c r="S19" s="13"/>
      <c r="T19" s="13"/>
      <c r="U19" s="13"/>
      <c r="V19" s="13"/>
      <c r="W19" s="13"/>
      <c r="X19" s="13"/>
      <c r="Y19" s="19"/>
      <c r="Z19" s="17"/>
      <c r="AA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8"/>
    </row>
    <row r="20" spans="1:113" ht="10.5" customHeight="1">
      <c r="A20" s="12"/>
      <c r="B20" s="13"/>
      <c r="C20" s="13"/>
      <c r="D20" s="13"/>
      <c r="E20" s="13"/>
      <c r="F20" s="13"/>
      <c r="G20" s="13"/>
      <c r="H20" s="13"/>
      <c r="I20" s="13"/>
      <c r="J20" s="13"/>
      <c r="M20" s="13"/>
      <c r="N20" s="13"/>
      <c r="O20" s="13"/>
      <c r="P20" s="13"/>
      <c r="Q20" s="13"/>
      <c r="R20" s="13"/>
      <c r="S20" s="13"/>
      <c r="T20" s="13"/>
      <c r="U20" s="13"/>
      <c r="V20" s="13"/>
      <c r="W20" s="13"/>
      <c r="X20" s="13"/>
      <c r="Y20" s="19"/>
      <c r="Z20" s="17"/>
      <c r="AA20" s="17"/>
      <c r="AH20" s="16" t="s">
        <v>744</v>
      </c>
      <c r="AI20" s="17"/>
      <c r="AJ20" s="17" t="s">
        <v>778</v>
      </c>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8"/>
    </row>
    <row r="21" spans="1:113" ht="10.5" customHeight="1">
      <c r="A21" s="12"/>
      <c r="B21" s="13"/>
      <c r="C21" s="13"/>
      <c r="D21" s="13"/>
      <c r="E21" s="13"/>
      <c r="F21" s="13"/>
      <c r="G21" s="13"/>
      <c r="H21" s="13"/>
      <c r="I21" s="13"/>
      <c r="J21" s="13"/>
      <c r="N21" s="19"/>
      <c r="O21" s="19"/>
      <c r="P21" s="19"/>
      <c r="Q21" s="19"/>
      <c r="R21" s="19"/>
      <c r="S21" s="19"/>
      <c r="T21" s="19"/>
      <c r="U21" s="19"/>
      <c r="V21" s="19"/>
      <c r="W21" s="19"/>
      <c r="X21" s="19"/>
      <c r="Y21" s="19"/>
      <c r="Z21" s="17"/>
      <c r="AA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8"/>
    </row>
    <row r="22" spans="1:113" ht="10.5" customHeight="1">
      <c r="A22" s="12"/>
      <c r="B22" s="13"/>
      <c r="C22" s="13"/>
      <c r="D22" s="13"/>
      <c r="E22" s="13"/>
      <c r="F22" s="13"/>
      <c r="G22" s="13"/>
      <c r="H22" s="13"/>
      <c r="I22" s="13"/>
      <c r="O22" s="19"/>
      <c r="P22" s="19"/>
      <c r="Q22" s="27"/>
      <c r="R22" s="27"/>
      <c r="S22" s="27"/>
      <c r="T22" s="19"/>
      <c r="U22" s="19"/>
      <c r="V22" s="19"/>
      <c r="W22" s="19"/>
      <c r="X22" s="19"/>
      <c r="Y22" s="13"/>
      <c r="Z22" s="13"/>
      <c r="AA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8"/>
    </row>
    <row r="23" spans="1:113" ht="10.5" customHeight="1">
      <c r="A23" s="12"/>
      <c r="B23" s="13"/>
      <c r="C23" s="13"/>
      <c r="D23" s="13"/>
      <c r="E23" s="13"/>
      <c r="F23" s="13"/>
      <c r="G23" s="13"/>
      <c r="H23" s="13"/>
      <c r="I23" s="13"/>
      <c r="L23" s="19"/>
      <c r="O23" s="19"/>
      <c r="P23" s="19"/>
      <c r="Q23" s="27"/>
      <c r="R23" s="27"/>
      <c r="S23" s="27"/>
      <c r="T23" s="19"/>
      <c r="U23" s="19"/>
      <c r="V23" s="19"/>
      <c r="W23" s="19"/>
      <c r="X23" s="19"/>
      <c r="Y23" s="13"/>
      <c r="Z23" s="13"/>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8"/>
    </row>
    <row r="24" spans="1:113" ht="10.5" customHeight="1">
      <c r="A24" s="12"/>
      <c r="B24" s="13"/>
      <c r="C24" s="13"/>
      <c r="D24" s="13"/>
      <c r="E24" s="13"/>
      <c r="F24" s="13"/>
      <c r="G24" s="13"/>
      <c r="H24" s="13"/>
      <c r="I24" s="13"/>
      <c r="O24" s="19"/>
      <c r="P24" s="19"/>
      <c r="Q24" s="27"/>
      <c r="R24" s="27"/>
      <c r="S24" s="27"/>
      <c r="T24" s="19"/>
      <c r="U24" s="19"/>
      <c r="V24" s="19"/>
      <c r="W24" s="19"/>
      <c r="X24" s="19"/>
      <c r="Y24" s="13"/>
      <c r="Z24" s="13"/>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8"/>
    </row>
    <row r="25" spans="1:113" ht="10.5" customHeight="1">
      <c r="A25" s="12"/>
      <c r="B25" s="13"/>
      <c r="C25" s="13"/>
      <c r="D25" s="13"/>
      <c r="E25" s="13"/>
      <c r="F25" s="13"/>
      <c r="G25" s="13"/>
      <c r="H25" s="13"/>
      <c r="I25" s="13"/>
      <c r="L25" s="19"/>
      <c r="M25" s="19"/>
      <c r="N25" s="19"/>
      <c r="O25" s="19"/>
      <c r="P25" s="19"/>
      <c r="Q25" s="27"/>
      <c r="R25" s="27"/>
      <c r="S25" s="27"/>
      <c r="T25" s="19"/>
      <c r="U25" s="19"/>
      <c r="V25" s="19"/>
      <c r="W25" s="19"/>
      <c r="X25" s="19"/>
      <c r="Y25" s="13"/>
      <c r="Z25" s="13"/>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28"/>
    </row>
    <row r="26" spans="1:113" ht="10.5" customHeight="1">
      <c r="A26" s="12"/>
      <c r="B26" s="13"/>
      <c r="C26" s="13"/>
      <c r="D26" s="13"/>
      <c r="E26" s="13"/>
      <c r="F26" s="13"/>
      <c r="G26" s="13"/>
      <c r="H26" s="13"/>
      <c r="I26" s="13"/>
      <c r="M26" s="13"/>
      <c r="N26" s="13"/>
      <c r="O26" s="13"/>
      <c r="P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5"/>
    </row>
    <row r="27" spans="1:113" s="36" customFormat="1" ht="10.5" customHeight="1">
      <c r="A27" s="29"/>
      <c r="B27" s="30" t="s">
        <v>779</v>
      </c>
      <c r="C27" s="30"/>
      <c r="D27" s="30"/>
      <c r="E27" s="31"/>
      <c r="F27" s="30"/>
      <c r="G27" s="30"/>
      <c r="H27" s="30"/>
      <c r="I27" s="30"/>
      <c r="J27" s="30"/>
      <c r="K27" s="30"/>
      <c r="L27" s="30"/>
      <c r="M27" s="30"/>
      <c r="N27" s="30"/>
      <c r="O27" s="30"/>
      <c r="P27" s="30"/>
      <c r="Q27" s="30"/>
      <c r="R27" s="31" t="s">
        <v>780</v>
      </c>
      <c r="S27" s="30"/>
      <c r="T27" s="30"/>
      <c r="U27" s="30"/>
      <c r="V27" s="30"/>
      <c r="W27" s="30"/>
      <c r="X27" s="32" t="s">
        <v>781</v>
      </c>
      <c r="Y27" s="32"/>
      <c r="Z27" s="32"/>
      <c r="AA27" s="32"/>
      <c r="AB27" s="30"/>
      <c r="AC27" s="30"/>
      <c r="AD27" s="30"/>
      <c r="AE27" s="30"/>
      <c r="AF27" s="30"/>
      <c r="AG27" s="30"/>
      <c r="AH27" s="30"/>
      <c r="AI27" s="30"/>
      <c r="AJ27" s="30"/>
      <c r="AK27" s="30"/>
      <c r="AL27" s="30"/>
      <c r="AM27" s="31" t="s">
        <v>782</v>
      </c>
      <c r="AN27" s="30"/>
      <c r="AO27" s="30"/>
      <c r="AP27" s="30"/>
      <c r="AQ27" s="30"/>
      <c r="AR27" s="30"/>
      <c r="AS27" s="30"/>
      <c r="AT27" s="30"/>
      <c r="AU27" s="30"/>
      <c r="AV27" s="30"/>
      <c r="AW27" s="30"/>
      <c r="AX27" s="31" t="s">
        <v>783</v>
      </c>
      <c r="AY27" s="30"/>
      <c r="AZ27" s="30"/>
      <c r="BA27" s="30"/>
      <c r="BB27" s="30"/>
      <c r="BC27" s="32" t="s">
        <v>784</v>
      </c>
      <c r="BD27" s="32"/>
      <c r="BE27" s="32"/>
      <c r="BF27" s="32"/>
      <c r="BG27" s="30"/>
      <c r="BH27" s="30"/>
      <c r="BI27" s="30"/>
      <c r="BJ27" s="32" t="s">
        <v>785</v>
      </c>
      <c r="BK27" s="32"/>
      <c r="BL27" s="32"/>
      <c r="BM27" s="32"/>
      <c r="BN27" s="32"/>
      <c r="BO27" s="32"/>
      <c r="BP27" s="30"/>
      <c r="BQ27" s="30"/>
      <c r="BR27" s="32" t="s">
        <v>785</v>
      </c>
      <c r="BS27" s="32"/>
      <c r="BT27" s="32"/>
      <c r="BU27" s="32"/>
      <c r="BV27" s="32"/>
      <c r="BW27" s="32"/>
      <c r="BX27" s="30"/>
      <c r="BY27" s="30"/>
      <c r="BZ27" s="30"/>
      <c r="CA27" s="31" t="s">
        <v>786</v>
      </c>
      <c r="CB27" s="30"/>
      <c r="CC27" s="30"/>
      <c r="CD27" s="30"/>
      <c r="CE27" s="30"/>
      <c r="CF27" s="31" t="s">
        <v>787</v>
      </c>
      <c r="CG27" s="30"/>
      <c r="CH27" s="30"/>
      <c r="CI27" s="30"/>
      <c r="CJ27" s="30"/>
      <c r="CK27" s="31" t="s">
        <v>788</v>
      </c>
      <c r="CL27" s="30"/>
      <c r="CM27" s="30"/>
      <c r="CN27" s="30"/>
      <c r="CO27" s="33" t="s">
        <v>789</v>
      </c>
      <c r="CP27" s="11"/>
      <c r="CQ27" s="34"/>
      <c r="CR27" s="34"/>
      <c r="CS27" s="34"/>
      <c r="CT27" s="30"/>
      <c r="CU27" s="30"/>
      <c r="CV27" s="30"/>
      <c r="CW27" s="33" t="s">
        <v>790</v>
      </c>
      <c r="CX27" s="30"/>
      <c r="CY27" s="30"/>
      <c r="CZ27" s="30"/>
      <c r="DA27" s="30"/>
      <c r="DB27" s="30"/>
      <c r="DC27" s="30"/>
      <c r="DD27" s="30"/>
      <c r="DE27" s="30"/>
      <c r="DF27" s="31" t="s">
        <v>791</v>
      </c>
      <c r="DG27" s="30"/>
      <c r="DH27" s="30"/>
      <c r="DI27" s="35"/>
    </row>
    <row r="28" spans="1:113" s="36" customFormat="1" ht="10.5" customHeight="1">
      <c r="A28" s="29"/>
      <c r="B28" s="30"/>
      <c r="C28" s="30"/>
      <c r="D28" s="30"/>
      <c r="E28" s="31"/>
      <c r="F28" s="30"/>
      <c r="G28" s="30"/>
      <c r="H28" s="30"/>
      <c r="I28" s="37" t="s">
        <v>792</v>
      </c>
      <c r="J28" s="11"/>
      <c r="K28" s="30"/>
      <c r="L28" s="30"/>
      <c r="M28" s="30"/>
      <c r="N28" s="30"/>
      <c r="O28" s="30"/>
      <c r="P28" s="30"/>
      <c r="Q28" s="30"/>
      <c r="R28" s="31" t="s">
        <v>793</v>
      </c>
      <c r="S28" s="30"/>
      <c r="T28" s="30"/>
      <c r="U28" s="30"/>
      <c r="V28" s="30"/>
      <c r="W28" s="30"/>
      <c r="X28" s="30"/>
      <c r="Y28" s="30"/>
      <c r="Z28" s="30"/>
      <c r="AA28" s="30"/>
      <c r="AB28" s="30"/>
      <c r="AC28" s="30"/>
      <c r="AD28" s="30"/>
      <c r="AE28" s="30"/>
      <c r="AF28" s="30"/>
      <c r="AG28" s="30"/>
      <c r="AH28" s="30"/>
      <c r="AI28" s="30"/>
      <c r="AJ28" s="30"/>
      <c r="AK28" s="30"/>
      <c r="AL28" s="30"/>
      <c r="AM28" s="31" t="s">
        <v>794</v>
      </c>
      <c r="AN28" s="30"/>
      <c r="AO28" s="30"/>
      <c r="AP28" s="30"/>
      <c r="AQ28" s="30"/>
      <c r="AR28" s="30"/>
      <c r="AS28" s="30"/>
      <c r="AT28" s="30"/>
      <c r="AU28" s="30"/>
      <c r="AV28" s="30"/>
      <c r="AW28" s="30"/>
      <c r="AX28" s="31" t="s">
        <v>795</v>
      </c>
      <c r="AY28" s="30"/>
      <c r="AZ28" s="30"/>
      <c r="BA28" s="30"/>
      <c r="BB28" s="30"/>
      <c r="BC28" s="30"/>
      <c r="BD28" s="30"/>
      <c r="BE28" s="30"/>
      <c r="BF28" s="30"/>
      <c r="BG28" s="30"/>
      <c r="BH28" s="30"/>
      <c r="BI28" s="30"/>
      <c r="BJ28" s="31"/>
      <c r="BK28" s="30"/>
      <c r="BL28" s="30"/>
      <c r="BM28" s="30"/>
      <c r="BN28" s="30"/>
      <c r="BO28" s="30"/>
      <c r="BP28" s="30"/>
      <c r="BQ28" s="30"/>
      <c r="BR28" s="31"/>
      <c r="BS28" s="30"/>
      <c r="BT28" s="30"/>
      <c r="BU28" s="30"/>
      <c r="BV28" s="30"/>
      <c r="BW28" s="30"/>
      <c r="BX28" s="30"/>
      <c r="BY28" s="30"/>
      <c r="BZ28" s="30"/>
      <c r="CA28" s="31"/>
      <c r="CB28" s="30"/>
      <c r="CC28" s="30"/>
      <c r="CD28" s="30"/>
      <c r="CE28" s="30"/>
      <c r="CF28" s="31" t="s">
        <v>796</v>
      </c>
      <c r="CG28" s="30"/>
      <c r="CH28" s="30"/>
      <c r="CI28" s="30"/>
      <c r="CJ28" s="30"/>
      <c r="CK28" s="31" t="s">
        <v>797</v>
      </c>
      <c r="CL28" s="30"/>
      <c r="CM28" s="30"/>
      <c r="CN28" s="30"/>
      <c r="CO28" s="30"/>
      <c r="CP28" s="11"/>
      <c r="CQ28" s="34"/>
      <c r="CR28" s="34"/>
      <c r="CS28" s="34"/>
      <c r="CT28" s="37" t="s">
        <v>798</v>
      </c>
      <c r="CU28" s="30"/>
      <c r="CV28" s="30"/>
      <c r="CW28" s="30"/>
      <c r="CX28" s="30"/>
      <c r="CY28" s="30"/>
      <c r="CZ28" s="30"/>
      <c r="DA28" s="30"/>
      <c r="DB28" s="37" t="s">
        <v>798</v>
      </c>
      <c r="DC28" s="30"/>
      <c r="DD28" s="30"/>
      <c r="DE28" s="30"/>
      <c r="DF28" s="31" t="s">
        <v>799</v>
      </c>
      <c r="DG28" s="30"/>
      <c r="DH28" s="30"/>
      <c r="DI28" s="35"/>
    </row>
    <row r="29" spans="1:113" s="36" customFormat="1" ht="10.5" customHeight="1">
      <c r="A29" s="29"/>
      <c r="B29" s="30"/>
      <c r="C29" s="30"/>
      <c r="D29" s="30"/>
      <c r="E29" s="31"/>
      <c r="F29" s="30"/>
      <c r="G29" s="30"/>
      <c r="H29" s="30"/>
      <c r="I29" s="30"/>
      <c r="J29" s="30"/>
      <c r="K29" s="30"/>
      <c r="L29" s="30"/>
      <c r="M29" s="30"/>
      <c r="N29" s="30"/>
      <c r="O29" s="30"/>
      <c r="P29" s="30"/>
      <c r="Q29" s="30"/>
      <c r="R29" s="31"/>
      <c r="S29" s="30"/>
      <c r="T29" s="30"/>
      <c r="U29" s="30"/>
      <c r="V29" s="30"/>
      <c r="W29" s="30"/>
      <c r="X29" s="30"/>
      <c r="Y29" s="30"/>
      <c r="Z29" s="30"/>
      <c r="AA29" s="30"/>
      <c r="AB29" s="30"/>
      <c r="AC29" s="30"/>
      <c r="AD29" s="30"/>
      <c r="AE29" s="30"/>
      <c r="AF29" s="30"/>
      <c r="AG29" s="30"/>
      <c r="AH29" s="30"/>
      <c r="AI29" s="30"/>
      <c r="AJ29" s="30"/>
      <c r="AK29" s="30"/>
      <c r="AL29" s="30"/>
      <c r="AM29" s="31" t="s">
        <v>800</v>
      </c>
      <c r="AN29" s="30"/>
      <c r="AO29" s="30"/>
      <c r="AP29" s="30"/>
      <c r="AQ29" s="30"/>
      <c r="AR29" s="30"/>
      <c r="AS29" s="30"/>
      <c r="AT29" s="30"/>
      <c r="AU29" s="30"/>
      <c r="AV29" s="30"/>
      <c r="AW29" s="30"/>
      <c r="AX29" s="30"/>
      <c r="AY29" s="30"/>
      <c r="AZ29" s="30"/>
      <c r="BA29" s="30"/>
      <c r="BB29" s="30"/>
      <c r="BC29" s="30"/>
      <c r="BD29" s="30"/>
      <c r="BE29" s="30"/>
      <c r="BF29" s="30"/>
      <c r="BG29" s="30"/>
      <c r="BH29" s="30"/>
      <c r="BI29" s="30"/>
      <c r="BJ29" s="32" t="s">
        <v>801</v>
      </c>
      <c r="BK29" s="32"/>
      <c r="BL29" s="32"/>
      <c r="BM29" s="32"/>
      <c r="BN29" s="32"/>
      <c r="BO29" s="32"/>
      <c r="BP29" s="30"/>
      <c r="BQ29" s="30"/>
      <c r="BR29" s="32" t="s">
        <v>802</v>
      </c>
      <c r="BS29" s="32"/>
      <c r="BT29" s="32"/>
      <c r="BU29" s="32"/>
      <c r="BV29" s="32"/>
      <c r="BW29" s="32"/>
      <c r="BX29" s="30"/>
      <c r="BY29" s="30"/>
      <c r="BZ29" s="30"/>
      <c r="CA29" s="31"/>
      <c r="CB29" s="30"/>
      <c r="CC29" s="30"/>
      <c r="CD29" s="30"/>
      <c r="CE29" s="30"/>
      <c r="CF29" s="31"/>
      <c r="CG29" s="30"/>
      <c r="CH29" s="30"/>
      <c r="CI29" s="30"/>
      <c r="CJ29" s="30"/>
      <c r="CK29" s="31"/>
      <c r="CL29" s="30"/>
      <c r="CM29" s="30"/>
      <c r="CN29" s="30"/>
      <c r="CO29" s="30"/>
      <c r="CP29" s="30"/>
      <c r="CQ29" s="30"/>
      <c r="CR29" s="30"/>
      <c r="CS29" s="30"/>
      <c r="CT29" s="30"/>
      <c r="CU29" s="30"/>
      <c r="CV29" s="30"/>
      <c r="CW29" s="30"/>
      <c r="CX29" s="30"/>
      <c r="CY29" s="30"/>
      <c r="CZ29" s="30"/>
      <c r="DA29" s="30"/>
      <c r="DB29" s="30"/>
      <c r="DC29" s="30"/>
      <c r="DD29" s="30"/>
      <c r="DE29" s="30"/>
      <c r="DF29" s="31"/>
      <c r="DG29" s="30"/>
      <c r="DH29" s="30"/>
      <c r="DI29" s="35"/>
    </row>
    <row r="30" spans="1:113" s="36" customFormat="1" ht="10.5" customHeight="1">
      <c r="A30" s="29"/>
      <c r="B30" s="30"/>
      <c r="C30" s="30"/>
      <c r="D30" s="30"/>
      <c r="E30" s="31" t="s">
        <v>803</v>
      </c>
      <c r="F30" s="30"/>
      <c r="G30" s="30"/>
      <c r="H30" s="30"/>
      <c r="I30" s="30"/>
      <c r="J30" s="30"/>
      <c r="K30" s="30"/>
      <c r="L30" s="30"/>
      <c r="M30" s="30"/>
      <c r="N30" s="30"/>
      <c r="O30" s="30"/>
      <c r="P30" s="30"/>
      <c r="Q30" s="30"/>
      <c r="R30" s="31"/>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5"/>
    </row>
    <row r="31" spans="1:113" ht="10.5" customHeight="1">
      <c r="A31" s="12"/>
      <c r="B31" s="13"/>
      <c r="C31" s="13"/>
      <c r="D31" s="13"/>
      <c r="E31" s="31" t="s">
        <v>804</v>
      </c>
      <c r="F31" s="13"/>
      <c r="G31" s="13"/>
      <c r="H31" s="13"/>
      <c r="I31" s="13"/>
      <c r="J31" s="13"/>
      <c r="K31" s="13"/>
      <c r="L31" s="13"/>
      <c r="M31" s="13"/>
      <c r="N31" s="13"/>
      <c r="O31" s="13"/>
      <c r="P31" s="13"/>
      <c r="Q31" s="13"/>
      <c r="R31" s="38"/>
      <c r="S31" s="13"/>
      <c r="T31" s="13"/>
      <c r="U31" s="13"/>
      <c r="V31" s="13"/>
      <c r="W31" s="32" t="s">
        <v>805</v>
      </c>
      <c r="X31" s="23"/>
      <c r="Y31" s="39"/>
      <c r="Z31" s="23"/>
      <c r="AA31" s="23"/>
      <c r="AB31" s="23"/>
      <c r="AC31" s="13"/>
      <c r="AD31" s="13"/>
      <c r="AE31" s="13"/>
      <c r="AF31" s="13"/>
      <c r="AG31" s="13"/>
      <c r="AH31" s="13"/>
      <c r="AI31" s="13"/>
      <c r="AJ31" s="13"/>
      <c r="AK31" s="13"/>
      <c r="AL31" s="13"/>
      <c r="AM31" s="31" t="s">
        <v>806</v>
      </c>
      <c r="AN31" s="13"/>
      <c r="AO31" s="13"/>
      <c r="AP31" s="13"/>
      <c r="AQ31" s="13"/>
      <c r="AR31" s="13"/>
      <c r="AS31" s="13"/>
      <c r="AT31" s="13"/>
      <c r="AU31" s="13"/>
      <c r="AV31" s="30" t="s">
        <v>807</v>
      </c>
      <c r="AW31" s="13"/>
      <c r="AX31" s="13"/>
      <c r="AY31" s="13"/>
      <c r="AZ31" s="13"/>
      <c r="BA31" s="13"/>
      <c r="BB31" s="30" t="s">
        <v>808</v>
      </c>
      <c r="BC31" s="13"/>
      <c r="BD31" s="13"/>
      <c r="BE31" s="13"/>
      <c r="BF31" s="13"/>
      <c r="BG31" s="13"/>
      <c r="BH31" s="13"/>
      <c r="BJ31" s="30" t="s">
        <v>808</v>
      </c>
      <c r="BK31" s="13"/>
      <c r="BL31" s="13"/>
      <c r="BM31" s="13"/>
      <c r="BN31" s="13"/>
      <c r="BO31" s="13"/>
      <c r="BP31" s="13"/>
      <c r="BR31" s="30" t="s">
        <v>808</v>
      </c>
      <c r="BS31" s="13"/>
      <c r="BT31" s="13"/>
      <c r="BU31" s="13"/>
      <c r="BV31" s="13"/>
      <c r="BW31" s="13"/>
      <c r="BX31" s="13"/>
      <c r="BY31" s="30" t="s">
        <v>808</v>
      </c>
      <c r="BZ31" s="13"/>
      <c r="CA31" s="13"/>
      <c r="CB31" s="13"/>
      <c r="CC31" s="13"/>
      <c r="CD31" s="30" t="s">
        <v>808</v>
      </c>
      <c r="CE31" s="13"/>
      <c r="CF31" s="13"/>
      <c r="CG31" s="13"/>
      <c r="CH31" s="13"/>
      <c r="CI31" s="30" t="s">
        <v>808</v>
      </c>
      <c r="CJ31" s="13"/>
      <c r="CK31" s="13"/>
      <c r="CL31" s="13"/>
      <c r="CM31" s="13"/>
      <c r="CN31" s="13"/>
      <c r="CO31" s="30" t="s">
        <v>808</v>
      </c>
      <c r="CP31" s="13"/>
      <c r="CQ31" s="13"/>
      <c r="CR31" s="13"/>
      <c r="CS31" s="13"/>
      <c r="CT31" s="13"/>
      <c r="CU31" s="13"/>
      <c r="CV31" s="13"/>
      <c r="CW31" s="30" t="s">
        <v>808</v>
      </c>
      <c r="CX31" s="13"/>
      <c r="CY31" s="13"/>
      <c r="CZ31" s="13"/>
      <c r="DA31" s="13"/>
      <c r="DB31" s="13"/>
      <c r="DC31" s="13"/>
      <c r="DD31" s="30" t="s">
        <v>808</v>
      </c>
      <c r="DE31" s="13"/>
      <c r="DF31" s="13"/>
      <c r="DG31" s="13"/>
      <c r="DH31" s="13"/>
      <c r="DI31" s="15"/>
    </row>
    <row r="32" spans="1:113" ht="10.5" customHeight="1">
      <c r="A32" s="12"/>
      <c r="B32" s="13"/>
      <c r="C32" s="13"/>
      <c r="D32" s="13"/>
      <c r="E32" s="36"/>
      <c r="F32" s="13"/>
      <c r="G32" s="13"/>
      <c r="H32" s="13"/>
      <c r="I32" s="13"/>
      <c r="J32" s="13"/>
      <c r="K32" s="13"/>
      <c r="L32" s="13"/>
      <c r="M32" s="13"/>
      <c r="N32" s="13"/>
      <c r="O32" s="13"/>
      <c r="P32" s="13"/>
      <c r="Q32" s="13"/>
      <c r="R32" s="38"/>
      <c r="S32" s="13"/>
      <c r="T32" s="13"/>
      <c r="U32" s="13"/>
      <c r="V32" s="13"/>
      <c r="W32" s="13"/>
      <c r="X32" s="13"/>
      <c r="Y32" s="13"/>
      <c r="Z32" s="13"/>
      <c r="AA32" s="13"/>
      <c r="AB32" s="13"/>
      <c r="AC32" s="13"/>
      <c r="AD32" s="13"/>
      <c r="AE32" s="13"/>
      <c r="AU32" s="13"/>
      <c r="AV32" s="30" t="s">
        <v>809</v>
      </c>
      <c r="AX32" s="13"/>
      <c r="AY32" s="13"/>
      <c r="AZ32" s="13"/>
      <c r="BA32" s="13"/>
      <c r="BD32" s="13"/>
      <c r="BE32" s="13"/>
      <c r="BF32" s="13"/>
      <c r="BG32" s="37" t="s">
        <v>810</v>
      </c>
      <c r="BH32" s="13"/>
      <c r="BN32" s="13"/>
      <c r="BO32" s="37" t="s">
        <v>811</v>
      </c>
      <c r="BP32" s="13"/>
      <c r="BV32" s="13"/>
      <c r="BW32" s="37" t="s">
        <v>812</v>
      </c>
      <c r="BX32" s="13"/>
      <c r="BY32" s="30" t="s">
        <v>813</v>
      </c>
      <c r="CA32" s="13"/>
      <c r="CB32" s="13"/>
      <c r="CC32" s="13"/>
      <c r="CD32" s="30" t="s">
        <v>814</v>
      </c>
      <c r="CF32" s="13"/>
      <c r="CG32" s="13"/>
      <c r="CH32" s="13"/>
      <c r="CI32" s="30" t="s">
        <v>815</v>
      </c>
      <c r="CK32" s="13"/>
      <c r="CL32" s="13"/>
      <c r="CM32" s="13"/>
      <c r="CN32" s="13"/>
      <c r="CO32" s="13"/>
      <c r="CQ32" s="13"/>
      <c r="CR32" s="13"/>
      <c r="CS32" s="13"/>
      <c r="CT32" s="37" t="s">
        <v>816</v>
      </c>
      <c r="CU32" s="13"/>
      <c r="CV32" s="13"/>
      <c r="CW32" s="13"/>
      <c r="CY32" s="13"/>
      <c r="CZ32" s="13"/>
      <c r="DA32" s="13"/>
      <c r="DB32" s="37" t="s">
        <v>817</v>
      </c>
      <c r="DC32" s="13"/>
      <c r="DD32" s="30" t="s">
        <v>818</v>
      </c>
      <c r="DF32" s="13"/>
      <c r="DG32" s="13"/>
      <c r="DH32" s="13"/>
      <c r="DI32" s="15"/>
    </row>
    <row r="33" spans="1:113" ht="12" customHeight="1">
      <c r="A33" s="12"/>
      <c r="B33" s="13"/>
      <c r="C33" s="13"/>
      <c r="D33" s="13"/>
      <c r="E33" s="40" t="s">
        <v>819</v>
      </c>
      <c r="F33" s="13"/>
      <c r="G33" s="13"/>
      <c r="H33" s="13"/>
      <c r="I33" s="13"/>
      <c r="J33" s="13"/>
      <c r="K33" s="13"/>
      <c r="L33" s="13"/>
      <c r="M33" s="41" t="s">
        <v>820</v>
      </c>
      <c r="N33" s="13"/>
      <c r="O33" s="13"/>
      <c r="P33" s="13"/>
      <c r="Q33" s="13"/>
      <c r="R33" s="13"/>
      <c r="S33" s="13"/>
      <c r="T33" s="13"/>
      <c r="U33" s="13"/>
      <c r="V33" s="13"/>
      <c r="W33" s="13"/>
      <c r="X33" s="13"/>
      <c r="Y33" s="13"/>
      <c r="Z33" s="13"/>
      <c r="AA33" s="13"/>
      <c r="AB33" s="13"/>
      <c r="AC33" s="13"/>
      <c r="AD33" s="13"/>
      <c r="AE33" s="13"/>
      <c r="AF33" s="42"/>
      <c r="AG33" s="42"/>
      <c r="AH33" s="42"/>
      <c r="AI33" s="42"/>
      <c r="AJ33" s="42"/>
      <c r="AK33" s="42"/>
      <c r="AL33" s="42"/>
      <c r="AM33" s="42"/>
      <c r="AN33" s="42"/>
      <c r="AO33" s="42"/>
      <c r="AP33" s="42"/>
      <c r="AQ33" s="42"/>
      <c r="AR33" s="42"/>
      <c r="AS33" s="42"/>
      <c r="AT33" s="42"/>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5"/>
    </row>
    <row r="34" spans="1:113" ht="10.5" customHeight="1">
      <c r="A34" s="12"/>
      <c r="B34" s="13"/>
      <c r="C34" s="13"/>
      <c r="D34" s="8"/>
      <c r="E34" s="9"/>
      <c r="F34" s="10"/>
      <c r="G34" s="13"/>
      <c r="H34" s="13"/>
      <c r="I34" s="13"/>
      <c r="N34" s="13"/>
      <c r="O34" s="13"/>
      <c r="P34" s="13"/>
      <c r="Q34" s="8"/>
      <c r="R34" s="9"/>
      <c r="S34" s="43" t="s">
        <v>360</v>
      </c>
      <c r="T34" s="13"/>
      <c r="U34" s="13"/>
      <c r="V34" s="13"/>
      <c r="W34" s="8"/>
      <c r="X34" s="9"/>
      <c r="Y34" s="9"/>
      <c r="Z34" s="9"/>
      <c r="AA34" s="9"/>
      <c r="AB34" s="10"/>
      <c r="AC34" s="13"/>
      <c r="AD34" s="13"/>
      <c r="AE34" s="13"/>
      <c r="AF34" s="8"/>
      <c r="AG34" s="9"/>
      <c r="AH34" s="9"/>
      <c r="AI34" s="9"/>
      <c r="AJ34" s="9"/>
      <c r="AK34" s="10"/>
      <c r="AL34" s="13"/>
      <c r="AM34" s="13"/>
      <c r="AN34" s="13"/>
      <c r="AO34" s="13"/>
      <c r="AP34" s="13"/>
      <c r="AQ34" s="13"/>
      <c r="AR34" s="13"/>
      <c r="AS34" s="13"/>
      <c r="AT34" s="13"/>
      <c r="AU34" s="13"/>
      <c r="AV34" s="13"/>
      <c r="AW34" s="8"/>
      <c r="AX34" s="9"/>
      <c r="AY34" s="10"/>
      <c r="AZ34" s="13"/>
      <c r="BA34" s="13"/>
      <c r="BB34" s="8"/>
      <c r="BC34" s="9"/>
      <c r="BD34" s="9"/>
      <c r="BE34" s="9"/>
      <c r="BF34" s="9"/>
      <c r="BG34" s="10"/>
      <c r="BH34" s="13"/>
      <c r="BI34" s="13"/>
      <c r="BJ34" s="8"/>
      <c r="BK34" s="9"/>
      <c r="BL34" s="9"/>
      <c r="BM34" s="9"/>
      <c r="BN34" s="9"/>
      <c r="BO34" s="10"/>
      <c r="BP34" s="13"/>
      <c r="BQ34" s="13"/>
      <c r="BR34" s="8"/>
      <c r="BS34" s="9"/>
      <c r="BT34" s="9"/>
      <c r="BU34" s="9"/>
      <c r="BV34" s="9"/>
      <c r="BW34" s="10"/>
      <c r="BX34" s="13"/>
      <c r="BY34" s="13"/>
      <c r="BZ34" s="8"/>
      <c r="CA34" s="9"/>
      <c r="CB34" s="10"/>
      <c r="CC34" s="13"/>
      <c r="CD34" s="13"/>
      <c r="CE34" s="8"/>
      <c r="CF34" s="9"/>
      <c r="CG34" s="10"/>
      <c r="CH34" s="13"/>
      <c r="CI34" s="13"/>
      <c r="CJ34" s="8"/>
      <c r="CK34" s="9"/>
      <c r="CL34" s="10"/>
      <c r="CM34" s="13"/>
      <c r="CN34" s="13"/>
      <c r="CO34" s="8"/>
      <c r="CP34" s="9"/>
      <c r="CQ34" s="9"/>
      <c r="CR34" s="9"/>
      <c r="CS34" s="9"/>
      <c r="CT34" s="10"/>
      <c r="CU34" s="13"/>
      <c r="CV34" s="13"/>
      <c r="CW34" s="8"/>
      <c r="CX34" s="9"/>
      <c r="CY34" s="9"/>
      <c r="CZ34" s="9"/>
      <c r="DA34" s="9"/>
      <c r="DB34" s="10"/>
      <c r="DC34" s="13"/>
      <c r="DD34" s="13"/>
      <c r="DE34" s="8"/>
      <c r="DF34" s="9"/>
      <c r="DG34" s="10"/>
      <c r="DH34" s="13"/>
      <c r="DI34" s="15"/>
    </row>
    <row r="35" spans="1:113" ht="10.5" customHeight="1">
      <c r="A35" s="12"/>
      <c r="B35" s="13"/>
      <c r="C35" s="13"/>
      <c r="D35" s="12"/>
      <c r="E35" s="13"/>
      <c r="F35" s="15"/>
      <c r="G35" s="13"/>
      <c r="H35" s="13"/>
      <c r="I35" s="13"/>
      <c r="J35" s="41" t="s">
        <v>821</v>
      </c>
      <c r="N35" s="13"/>
      <c r="O35" s="13"/>
      <c r="P35" s="13"/>
      <c r="Q35" s="12"/>
      <c r="R35" s="13"/>
      <c r="S35" s="15"/>
      <c r="T35" s="13"/>
      <c r="U35" s="13"/>
      <c r="V35" s="13"/>
      <c r="W35" s="12"/>
      <c r="X35" s="31" t="s">
        <v>822</v>
      </c>
      <c r="Y35" s="13"/>
      <c r="Z35" s="13"/>
      <c r="AA35" s="31" t="s">
        <v>823</v>
      </c>
      <c r="AB35" s="15"/>
      <c r="AC35" s="13"/>
      <c r="AD35" s="13"/>
      <c r="AE35" s="13"/>
      <c r="AF35" s="12"/>
      <c r="AG35" s="31" t="s">
        <v>823</v>
      </c>
      <c r="AH35" s="13"/>
      <c r="AI35" s="13"/>
      <c r="AJ35" s="31" t="s">
        <v>824</v>
      </c>
      <c r="AK35" s="15"/>
      <c r="AL35" s="13"/>
      <c r="AM35" s="13"/>
      <c r="AN35" s="13"/>
      <c r="AO35" s="13"/>
      <c r="AP35" s="13"/>
      <c r="AQ35" s="13"/>
      <c r="AR35" s="13"/>
      <c r="AS35" s="13"/>
      <c r="AT35" s="13"/>
      <c r="AU35" s="13"/>
      <c r="AV35" s="13"/>
      <c r="AW35" s="12"/>
      <c r="AX35" s="13"/>
      <c r="AY35" s="15"/>
      <c r="AZ35" s="13"/>
      <c r="BA35" s="13"/>
      <c r="BB35" s="12"/>
      <c r="BC35" s="13"/>
      <c r="BD35" s="13"/>
      <c r="BE35" s="13"/>
      <c r="BF35" s="13"/>
      <c r="BG35" s="15"/>
      <c r="BH35" s="13"/>
      <c r="BI35" s="13"/>
      <c r="BJ35" s="12"/>
      <c r="BK35" s="13"/>
      <c r="BL35" s="13"/>
      <c r="BM35" s="13"/>
      <c r="BN35" s="13"/>
      <c r="BO35" s="15"/>
      <c r="BP35" s="13"/>
      <c r="BQ35" s="13"/>
      <c r="BR35" s="12"/>
      <c r="BS35" s="13"/>
      <c r="BT35" s="13"/>
      <c r="BU35" s="13"/>
      <c r="BV35" s="13"/>
      <c r="BW35" s="15"/>
      <c r="BX35" s="13"/>
      <c r="BY35" s="13"/>
      <c r="BZ35" s="12"/>
      <c r="CA35" s="13"/>
      <c r="CB35" s="15"/>
      <c r="CC35" s="13"/>
      <c r="CD35" s="13"/>
      <c r="CE35" s="12"/>
      <c r="CF35" s="13"/>
      <c r="CG35" s="15"/>
      <c r="CH35" s="13"/>
      <c r="CI35" s="13"/>
      <c r="CJ35" s="12"/>
      <c r="CK35" s="13"/>
      <c r="CL35" s="15"/>
      <c r="CM35" s="13"/>
      <c r="CN35" s="13"/>
      <c r="CO35" s="12"/>
      <c r="CP35" s="13"/>
      <c r="CQ35" s="13"/>
      <c r="CR35" s="13"/>
      <c r="CS35" s="13"/>
      <c r="CT35" s="15"/>
      <c r="CU35" s="13"/>
      <c r="CV35" s="13"/>
      <c r="CW35" s="12"/>
      <c r="CX35" s="13"/>
      <c r="CY35" s="13"/>
      <c r="CZ35" s="13"/>
      <c r="DA35" s="13"/>
      <c r="DB35" s="15"/>
      <c r="DC35" s="13"/>
      <c r="DD35" s="13"/>
      <c r="DE35" s="12"/>
      <c r="DF35" s="13"/>
      <c r="DG35" s="15"/>
      <c r="DH35" s="13"/>
      <c r="DI35" s="15"/>
    </row>
    <row r="36" spans="1:113" ht="10.5" customHeight="1">
      <c r="A36" s="12"/>
      <c r="B36" s="13"/>
      <c r="C36" s="13"/>
      <c r="D36" s="12"/>
      <c r="E36" s="13"/>
      <c r="F36" s="15"/>
      <c r="G36" s="13"/>
      <c r="H36" s="13"/>
      <c r="I36" s="13"/>
      <c r="N36" s="13"/>
      <c r="O36" s="13"/>
      <c r="P36" s="13"/>
      <c r="Q36" s="12"/>
      <c r="R36" s="13"/>
      <c r="S36" s="15"/>
      <c r="T36" s="13"/>
      <c r="U36" s="13"/>
      <c r="V36" s="13"/>
      <c r="W36" s="12"/>
      <c r="X36" s="13"/>
      <c r="Y36" s="13"/>
      <c r="Z36" s="13"/>
      <c r="AA36" s="13"/>
      <c r="AB36" s="15"/>
      <c r="AC36" s="13"/>
      <c r="AD36" s="13"/>
      <c r="AE36" s="13"/>
      <c r="AF36" s="12"/>
      <c r="AG36" s="13"/>
      <c r="AH36" s="13"/>
      <c r="AI36" s="13"/>
      <c r="AJ36" s="13"/>
      <c r="AK36" s="15"/>
      <c r="AL36" s="13"/>
      <c r="AM36" s="13"/>
      <c r="AN36" s="13"/>
      <c r="AO36" s="13"/>
      <c r="AP36" s="13"/>
      <c r="AQ36" s="13"/>
      <c r="AR36" s="13"/>
      <c r="AS36" s="13"/>
      <c r="AT36" s="13"/>
      <c r="AU36" s="13"/>
      <c r="AV36" s="13"/>
      <c r="AW36" s="12"/>
      <c r="AX36" s="13"/>
      <c r="AY36" s="15"/>
      <c r="AZ36" s="13"/>
      <c r="BA36" s="13"/>
      <c r="BB36" s="12"/>
      <c r="BC36" s="13"/>
      <c r="BD36" s="13"/>
      <c r="BE36" s="13"/>
      <c r="BF36" s="13"/>
      <c r="BG36" s="15"/>
      <c r="BH36" s="13"/>
      <c r="BI36" s="13"/>
      <c r="BJ36" s="12"/>
      <c r="BK36" s="13"/>
      <c r="BL36" s="13"/>
      <c r="BM36" s="13"/>
      <c r="BN36" s="13"/>
      <c r="BO36" s="15"/>
      <c r="BP36" s="13"/>
      <c r="BQ36" s="13"/>
      <c r="BR36" s="12"/>
      <c r="BS36" s="13"/>
      <c r="BT36" s="13"/>
      <c r="BU36" s="13"/>
      <c r="BV36" s="13"/>
      <c r="BW36" s="15"/>
      <c r="BX36" s="13"/>
      <c r="BY36" s="13"/>
      <c r="BZ36" s="12"/>
      <c r="CA36" s="13"/>
      <c r="CB36" s="15"/>
      <c r="CC36" s="13"/>
      <c r="CD36" s="13"/>
      <c r="CE36" s="12"/>
      <c r="CF36" s="13"/>
      <c r="CG36" s="15"/>
      <c r="CH36" s="13"/>
      <c r="CI36" s="13"/>
      <c r="CJ36" s="12"/>
      <c r="CK36" s="13"/>
      <c r="CL36" s="15"/>
      <c r="CM36" s="13"/>
      <c r="CN36" s="13"/>
      <c r="CO36" s="12"/>
      <c r="CP36" s="13"/>
      <c r="CQ36" s="13"/>
      <c r="CR36" s="13"/>
      <c r="CS36" s="13"/>
      <c r="CT36" s="15"/>
      <c r="CU36" s="13"/>
      <c r="CV36" s="13"/>
      <c r="CW36" s="12"/>
      <c r="CX36" s="13"/>
      <c r="CY36" s="13"/>
      <c r="CZ36" s="13"/>
      <c r="DA36" s="13"/>
      <c r="DB36" s="15"/>
      <c r="DC36" s="13"/>
      <c r="DD36" s="13"/>
      <c r="DE36" s="12"/>
      <c r="DF36" s="13"/>
      <c r="DG36" s="15"/>
      <c r="DH36" s="13"/>
      <c r="DI36" s="15"/>
    </row>
    <row r="37" spans="1:113" ht="10.5" customHeight="1">
      <c r="A37" s="12"/>
      <c r="B37" s="13"/>
      <c r="C37" s="13"/>
      <c r="D37" s="24"/>
      <c r="E37" s="25"/>
      <c r="F37" s="26"/>
      <c r="G37" s="13"/>
      <c r="H37" s="13"/>
      <c r="I37" s="13"/>
      <c r="N37" s="13"/>
      <c r="O37" s="13"/>
      <c r="P37" s="13"/>
      <c r="Q37" s="24"/>
      <c r="R37" s="25"/>
      <c r="S37" s="26"/>
      <c r="T37" s="13"/>
      <c r="U37" s="13"/>
      <c r="V37" s="13"/>
      <c r="W37" s="24"/>
      <c r="X37" s="25"/>
      <c r="Y37" s="25"/>
      <c r="Z37" s="25"/>
      <c r="AA37" s="25"/>
      <c r="AB37" s="26"/>
      <c r="AC37" s="13"/>
      <c r="AD37" s="13"/>
      <c r="AE37" s="13"/>
      <c r="AF37" s="24"/>
      <c r="AG37" s="25"/>
      <c r="AH37" s="25"/>
      <c r="AI37" s="25"/>
      <c r="AJ37" s="25"/>
      <c r="AK37" s="26"/>
      <c r="AL37" s="13"/>
      <c r="AM37" s="13"/>
      <c r="AN37" s="13"/>
      <c r="AO37" s="13"/>
      <c r="AP37" s="13"/>
      <c r="AQ37" s="13"/>
      <c r="AR37" s="13"/>
      <c r="AS37" s="13"/>
      <c r="AT37" s="13"/>
      <c r="AU37" s="13"/>
      <c r="AV37" s="13"/>
      <c r="AW37" s="24"/>
      <c r="AX37" s="25"/>
      <c r="AY37" s="26"/>
      <c r="AZ37" s="13"/>
      <c r="BA37" s="13"/>
      <c r="BB37" s="24"/>
      <c r="BC37" s="25"/>
      <c r="BD37" s="25"/>
      <c r="BE37" s="25"/>
      <c r="BF37" s="25"/>
      <c r="BG37" s="26"/>
      <c r="BH37" s="13"/>
      <c r="BI37" s="13"/>
      <c r="BJ37" s="24"/>
      <c r="BK37" s="25"/>
      <c r="BL37" s="25"/>
      <c r="BM37" s="25"/>
      <c r="BN37" s="25"/>
      <c r="BO37" s="26"/>
      <c r="BP37" s="13"/>
      <c r="BQ37" s="13"/>
      <c r="BR37" s="24"/>
      <c r="BS37" s="25"/>
      <c r="BT37" s="25"/>
      <c r="BU37" s="25"/>
      <c r="BV37" s="25"/>
      <c r="BW37" s="26"/>
      <c r="BX37" s="13"/>
      <c r="BY37" s="13"/>
      <c r="BZ37" s="24"/>
      <c r="CA37" s="25"/>
      <c r="CB37" s="26"/>
      <c r="CC37" s="13"/>
      <c r="CD37" s="13"/>
      <c r="CE37" s="24"/>
      <c r="CF37" s="25"/>
      <c r="CG37" s="26"/>
      <c r="CH37" s="13"/>
      <c r="CI37" s="13"/>
      <c r="CJ37" s="24"/>
      <c r="CK37" s="25"/>
      <c r="CL37" s="26"/>
      <c r="CM37" s="13"/>
      <c r="CN37" s="13"/>
      <c r="CO37" s="24"/>
      <c r="CP37" s="25"/>
      <c r="CQ37" s="25"/>
      <c r="CR37" s="25"/>
      <c r="CS37" s="25"/>
      <c r="CT37" s="26"/>
      <c r="CU37" s="13"/>
      <c r="CV37" s="13"/>
      <c r="CW37" s="24"/>
      <c r="CX37" s="25"/>
      <c r="CY37" s="25"/>
      <c r="CZ37" s="25"/>
      <c r="DA37" s="25"/>
      <c r="DB37" s="26"/>
      <c r="DC37" s="13"/>
      <c r="DD37" s="13"/>
      <c r="DE37" s="24"/>
      <c r="DF37" s="25"/>
      <c r="DG37" s="26"/>
      <c r="DH37" s="13"/>
      <c r="DI37" s="15"/>
    </row>
    <row r="38" spans="1:113" ht="10.5" customHeight="1">
      <c r="A38" s="12"/>
      <c r="B38" s="13"/>
      <c r="C38" s="13"/>
      <c r="D38" s="13"/>
      <c r="E38" s="31"/>
      <c r="F38" s="13"/>
      <c r="G38" s="13"/>
      <c r="H38" s="13"/>
      <c r="I38" s="13"/>
      <c r="L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5"/>
    </row>
    <row r="39" spans="1:113" ht="10.5" customHeight="1">
      <c r="A39" s="12"/>
      <c r="B39" s="13"/>
      <c r="C39" s="13"/>
      <c r="D39" s="13"/>
      <c r="E39" s="31" t="s">
        <v>825</v>
      </c>
      <c r="F39" s="13"/>
      <c r="G39" s="13"/>
      <c r="H39" s="13"/>
      <c r="I39" s="13"/>
      <c r="L39" s="13"/>
      <c r="N39" s="13"/>
      <c r="O39" s="13"/>
      <c r="P39" s="13"/>
      <c r="Q39" s="13"/>
      <c r="R39" s="13"/>
      <c r="S39" s="13"/>
      <c r="T39" s="13"/>
      <c r="U39" s="13"/>
      <c r="V39" s="13"/>
      <c r="W39" s="30" t="s">
        <v>826</v>
      </c>
      <c r="X39" s="30"/>
      <c r="Y39" s="30"/>
      <c r="Z39" s="30"/>
      <c r="AA39" s="30"/>
      <c r="AB39" s="30"/>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5"/>
    </row>
    <row r="40" spans="1:113" ht="10.5" customHeight="1">
      <c r="A40" s="12"/>
      <c r="B40" s="13"/>
      <c r="C40" s="13"/>
      <c r="D40" s="13"/>
      <c r="E40" s="31" t="s">
        <v>827</v>
      </c>
      <c r="F40" s="13"/>
      <c r="G40" s="13"/>
      <c r="H40" s="13"/>
      <c r="I40" s="13"/>
      <c r="L40" s="13"/>
      <c r="N40" s="13"/>
      <c r="O40" s="13"/>
      <c r="P40" s="13"/>
      <c r="Q40" s="13"/>
      <c r="R40" s="13"/>
      <c r="S40" s="13"/>
      <c r="T40" s="13"/>
      <c r="U40" s="13"/>
      <c r="V40" s="13"/>
      <c r="W40" s="30" t="s">
        <v>828</v>
      </c>
      <c r="X40" s="30"/>
      <c r="Y40" s="30"/>
      <c r="Z40" s="30"/>
      <c r="AA40" s="30"/>
      <c r="AB40" s="30"/>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5"/>
    </row>
    <row r="41" spans="1:113" ht="10.5" customHeight="1">
      <c r="A41" s="12"/>
      <c r="B41" s="13"/>
      <c r="C41" s="13"/>
      <c r="D41" s="13"/>
      <c r="E41" s="31"/>
      <c r="F41" s="13"/>
      <c r="G41" s="13"/>
      <c r="H41" s="13"/>
      <c r="I41" s="13"/>
      <c r="L41" s="13"/>
      <c r="N41" s="13"/>
      <c r="O41" s="13"/>
      <c r="P41" s="13"/>
      <c r="Q41" s="13"/>
      <c r="R41" s="13"/>
      <c r="S41" s="13"/>
      <c r="T41" s="13"/>
      <c r="U41" s="13"/>
      <c r="V41" s="13"/>
      <c r="W41" s="30" t="s">
        <v>829</v>
      </c>
      <c r="X41" s="30"/>
      <c r="Y41" s="30"/>
      <c r="Z41" s="30"/>
      <c r="AA41" s="30"/>
      <c r="AB41" s="30"/>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5"/>
    </row>
    <row r="42" spans="1:113" ht="12" customHeight="1">
      <c r="A42" s="12"/>
      <c r="B42" s="13"/>
      <c r="C42" s="13"/>
      <c r="D42" s="13"/>
      <c r="E42" s="40" t="s">
        <v>819</v>
      </c>
      <c r="F42" s="13"/>
      <c r="G42" s="13"/>
      <c r="H42" s="13"/>
      <c r="I42" s="13"/>
      <c r="L42" s="13"/>
      <c r="M42" s="41" t="s">
        <v>820</v>
      </c>
      <c r="N42" s="13"/>
      <c r="O42" s="13"/>
      <c r="P42" s="13"/>
      <c r="Q42" s="13"/>
      <c r="R42" s="13"/>
      <c r="S42" s="13"/>
      <c r="T42" s="13"/>
      <c r="U42" s="13"/>
      <c r="V42" s="13"/>
      <c r="W42" s="30" t="s">
        <v>830</v>
      </c>
      <c r="X42" s="30"/>
      <c r="Y42" s="30"/>
      <c r="Z42" s="30"/>
      <c r="AA42" s="30"/>
      <c r="AB42" s="30"/>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5"/>
    </row>
    <row r="43" spans="1:113" ht="10.5" customHeight="1">
      <c r="A43" s="12"/>
      <c r="B43" s="13"/>
      <c r="C43" s="13"/>
      <c r="D43" s="8"/>
      <c r="E43" s="9"/>
      <c r="F43" s="10"/>
      <c r="G43" s="13"/>
      <c r="H43" s="13"/>
      <c r="N43" s="13"/>
      <c r="O43" s="13"/>
      <c r="P43" s="13"/>
      <c r="Q43" s="8"/>
      <c r="R43" s="9"/>
      <c r="S43" s="43" t="s">
        <v>360</v>
      </c>
      <c r="T43" s="13"/>
      <c r="U43" s="13"/>
      <c r="V43" s="13"/>
      <c r="AD43" s="13"/>
      <c r="AE43" s="13"/>
      <c r="AF43" s="13"/>
      <c r="AG43" s="13"/>
      <c r="AI43" s="8"/>
      <c r="AJ43" s="9"/>
      <c r="AK43" s="9"/>
      <c r="AL43" s="9"/>
      <c r="AM43" s="9"/>
      <c r="AN43" s="10"/>
      <c r="AO43" s="13"/>
      <c r="AP43" s="13"/>
      <c r="AQ43" s="13"/>
      <c r="AR43" s="13"/>
      <c r="AS43" s="13"/>
      <c r="AT43" s="13"/>
      <c r="AU43" s="13"/>
      <c r="AV43" s="13"/>
      <c r="AW43" s="13"/>
      <c r="AX43" s="13"/>
      <c r="AY43" s="13"/>
      <c r="AZ43" s="13"/>
      <c r="BA43" s="13"/>
      <c r="BB43" s="8"/>
      <c r="BC43" s="9"/>
      <c r="BD43" s="9"/>
      <c r="BE43" s="9"/>
      <c r="BF43" s="9"/>
      <c r="BG43" s="10"/>
      <c r="BH43" s="13"/>
      <c r="BI43" s="13"/>
      <c r="BJ43" s="8"/>
      <c r="BK43" s="9"/>
      <c r="BL43" s="9"/>
      <c r="BM43" s="9"/>
      <c r="BN43" s="9"/>
      <c r="BO43" s="10"/>
      <c r="BP43" s="13"/>
      <c r="BQ43" s="13"/>
      <c r="BR43" s="8"/>
      <c r="BS43" s="9"/>
      <c r="BT43" s="9"/>
      <c r="BU43" s="9"/>
      <c r="BV43" s="9"/>
      <c r="BW43" s="10"/>
      <c r="BX43" s="13"/>
      <c r="BY43" s="13"/>
      <c r="BZ43" s="8"/>
      <c r="CA43" s="9"/>
      <c r="CB43" s="10"/>
      <c r="CC43" s="13"/>
      <c r="CD43" s="13"/>
      <c r="CE43" s="8"/>
      <c r="CF43" s="9"/>
      <c r="CG43" s="10"/>
      <c r="CH43" s="13"/>
      <c r="CI43" s="13"/>
      <c r="CJ43" s="8"/>
      <c r="CK43" s="9"/>
      <c r="CL43" s="10"/>
      <c r="CM43" s="13"/>
      <c r="CN43" s="13"/>
      <c r="CO43" s="8"/>
      <c r="CP43" s="9"/>
      <c r="CQ43" s="9"/>
      <c r="CR43" s="9"/>
      <c r="CS43" s="9"/>
      <c r="CT43" s="10"/>
      <c r="CU43" s="13"/>
      <c r="CV43" s="13"/>
      <c r="CW43" s="8"/>
      <c r="CX43" s="9"/>
      <c r="CY43" s="9"/>
      <c r="CZ43" s="9"/>
      <c r="DA43" s="9"/>
      <c r="DB43" s="10"/>
      <c r="DC43" s="13"/>
      <c r="DD43" s="13"/>
      <c r="DE43" s="8"/>
      <c r="DF43" s="9"/>
      <c r="DG43" s="10"/>
      <c r="DH43" s="13"/>
      <c r="DI43" s="15"/>
    </row>
    <row r="44" spans="1:113" ht="10.5" customHeight="1">
      <c r="A44" s="12"/>
      <c r="B44" s="13"/>
      <c r="C44" s="13"/>
      <c r="D44" s="12"/>
      <c r="E44" s="13"/>
      <c r="F44" s="15"/>
      <c r="G44" s="13"/>
      <c r="H44" s="13"/>
      <c r="J44" s="41" t="s">
        <v>831</v>
      </c>
      <c r="N44" s="13"/>
      <c r="O44" s="13"/>
      <c r="P44" s="13"/>
      <c r="Q44" s="12"/>
      <c r="R44" s="13"/>
      <c r="S44" s="15"/>
      <c r="T44" s="13"/>
      <c r="U44" s="13"/>
      <c r="V44" s="13"/>
      <c r="W44" s="13"/>
      <c r="X44" s="13"/>
      <c r="Y44" s="13"/>
      <c r="Z44" s="13"/>
      <c r="AA44" s="13"/>
      <c r="AB44" s="13"/>
      <c r="AC44" s="13"/>
      <c r="AD44" s="13"/>
      <c r="AE44" s="13"/>
      <c r="AF44" s="13"/>
      <c r="AG44" s="13"/>
      <c r="AI44" s="12"/>
      <c r="AJ44" s="31" t="s">
        <v>824</v>
      </c>
      <c r="AK44" s="13"/>
      <c r="AL44" s="13"/>
      <c r="AM44" s="31" t="s">
        <v>832</v>
      </c>
      <c r="AN44" s="15"/>
      <c r="AO44" s="13"/>
      <c r="AP44" s="13"/>
      <c r="AQ44" s="13"/>
      <c r="AR44" s="13"/>
      <c r="AS44" s="13"/>
      <c r="AT44" s="13"/>
      <c r="AU44" s="13"/>
      <c r="AV44" s="13"/>
      <c r="AW44" s="13"/>
      <c r="AX44" s="13"/>
      <c r="AY44" s="13"/>
      <c r="AZ44" s="13"/>
      <c r="BA44" s="13"/>
      <c r="BB44" s="12"/>
      <c r="BC44" s="13"/>
      <c r="BD44" s="13"/>
      <c r="BE44" s="13"/>
      <c r="BF44" s="13"/>
      <c r="BG44" s="15"/>
      <c r="BH44" s="13"/>
      <c r="BI44" s="13"/>
      <c r="BJ44" s="12"/>
      <c r="BK44" s="13"/>
      <c r="BL44" s="13"/>
      <c r="BM44" s="13"/>
      <c r="BN44" s="13"/>
      <c r="BO44" s="15"/>
      <c r="BP44" s="13"/>
      <c r="BQ44" s="13"/>
      <c r="BR44" s="12"/>
      <c r="BS44" s="13"/>
      <c r="BT44" s="13"/>
      <c r="BU44" s="13"/>
      <c r="BV44" s="13"/>
      <c r="BW44" s="15"/>
      <c r="BX44" s="13"/>
      <c r="BY44" s="13"/>
      <c r="BZ44" s="12"/>
      <c r="CA44" s="13"/>
      <c r="CB44" s="15"/>
      <c r="CC44" s="13"/>
      <c r="CD44" s="13"/>
      <c r="CE44" s="12"/>
      <c r="CF44" s="13"/>
      <c r="CG44" s="15"/>
      <c r="CH44" s="13"/>
      <c r="CI44" s="13"/>
      <c r="CJ44" s="12"/>
      <c r="CK44" s="13"/>
      <c r="CL44" s="15"/>
      <c r="CM44" s="13"/>
      <c r="CN44" s="13"/>
      <c r="CO44" s="12"/>
      <c r="CP44" s="13"/>
      <c r="CQ44" s="13"/>
      <c r="CR44" s="13"/>
      <c r="CS44" s="13"/>
      <c r="CT44" s="15"/>
      <c r="CU44" s="13"/>
      <c r="CV44" s="13"/>
      <c r="CW44" s="12"/>
      <c r="CX44" s="13"/>
      <c r="CY44" s="13"/>
      <c r="CZ44" s="13"/>
      <c r="DA44" s="13"/>
      <c r="DB44" s="15"/>
      <c r="DC44" s="13"/>
      <c r="DD44" s="13"/>
      <c r="DE44" s="12"/>
      <c r="DF44" s="13"/>
      <c r="DG44" s="15"/>
      <c r="DH44" s="13"/>
      <c r="DI44" s="15"/>
    </row>
    <row r="45" spans="1:113" ht="10.5" customHeight="1">
      <c r="A45" s="12"/>
      <c r="B45" s="13"/>
      <c r="C45" s="13"/>
      <c r="D45" s="12"/>
      <c r="E45" s="13"/>
      <c r="F45" s="15"/>
      <c r="G45" s="13"/>
      <c r="H45" s="13"/>
      <c r="N45" s="13"/>
      <c r="O45" s="13"/>
      <c r="P45" s="13"/>
      <c r="Q45" s="12"/>
      <c r="R45" s="13"/>
      <c r="S45" s="15"/>
      <c r="T45" s="13"/>
      <c r="U45" s="13"/>
      <c r="V45" s="13"/>
      <c r="W45" s="13"/>
      <c r="X45" s="13"/>
      <c r="Y45" s="13"/>
      <c r="Z45" s="13"/>
      <c r="AA45" s="13"/>
      <c r="AB45" s="13"/>
      <c r="AC45" s="13"/>
      <c r="AD45" s="13"/>
      <c r="AE45" s="13"/>
      <c r="AF45" s="13"/>
      <c r="AG45" s="13"/>
      <c r="AI45" s="12"/>
      <c r="AJ45" s="13"/>
      <c r="AK45" s="13"/>
      <c r="AL45" s="13"/>
      <c r="AM45" s="13"/>
      <c r="AN45" s="15"/>
      <c r="AO45" s="13"/>
      <c r="AP45" s="13"/>
      <c r="AQ45" s="13"/>
      <c r="AR45" s="13"/>
      <c r="AS45" s="13"/>
      <c r="AT45" s="13"/>
      <c r="AU45" s="13"/>
      <c r="AV45" s="13"/>
      <c r="AW45" s="13"/>
      <c r="AX45" s="13"/>
      <c r="AY45" s="13"/>
      <c r="AZ45" s="13"/>
      <c r="BA45" s="13"/>
      <c r="BB45" s="12"/>
      <c r="BC45" s="13"/>
      <c r="BD45" s="13"/>
      <c r="BE45" s="13"/>
      <c r="BF45" s="13"/>
      <c r="BG45" s="15"/>
      <c r="BH45" s="13"/>
      <c r="BI45" s="13"/>
      <c r="BJ45" s="12"/>
      <c r="BK45" s="13"/>
      <c r="BL45" s="13"/>
      <c r="BM45" s="13"/>
      <c r="BN45" s="13"/>
      <c r="BO45" s="15"/>
      <c r="BP45" s="13"/>
      <c r="BQ45" s="13"/>
      <c r="BR45" s="12"/>
      <c r="BS45" s="13"/>
      <c r="BT45" s="13"/>
      <c r="BU45" s="13"/>
      <c r="BV45" s="13"/>
      <c r="BW45" s="15"/>
      <c r="BX45" s="13"/>
      <c r="BY45" s="13"/>
      <c r="BZ45" s="12"/>
      <c r="CA45" s="13"/>
      <c r="CB45" s="15"/>
      <c r="CC45" s="13"/>
      <c r="CD45" s="13"/>
      <c r="CE45" s="12"/>
      <c r="CF45" s="13"/>
      <c r="CG45" s="15"/>
      <c r="CH45" s="13"/>
      <c r="CI45" s="13"/>
      <c r="CJ45" s="12"/>
      <c r="CK45" s="13"/>
      <c r="CL45" s="15"/>
      <c r="CM45" s="13"/>
      <c r="CN45" s="13"/>
      <c r="CO45" s="12"/>
      <c r="CP45" s="13"/>
      <c r="CQ45" s="13"/>
      <c r="CR45" s="13"/>
      <c r="CS45" s="13"/>
      <c r="CT45" s="15"/>
      <c r="CU45" s="13"/>
      <c r="CV45" s="13"/>
      <c r="CW45" s="12"/>
      <c r="CX45" s="13"/>
      <c r="CY45" s="13"/>
      <c r="CZ45" s="13"/>
      <c r="DA45" s="13"/>
      <c r="DB45" s="15"/>
      <c r="DC45" s="13"/>
      <c r="DD45" s="13"/>
      <c r="DE45" s="12"/>
      <c r="DF45" s="13"/>
      <c r="DG45" s="15"/>
      <c r="DH45" s="13"/>
      <c r="DI45" s="15"/>
    </row>
    <row r="46" spans="1:113" ht="10.5" customHeight="1">
      <c r="A46" s="12"/>
      <c r="B46" s="13"/>
      <c r="C46" s="13"/>
      <c r="D46" s="24"/>
      <c r="E46" s="25"/>
      <c r="F46" s="26"/>
      <c r="G46" s="13"/>
      <c r="H46" s="13"/>
      <c r="N46" s="13"/>
      <c r="O46" s="13"/>
      <c r="P46" s="13"/>
      <c r="Q46" s="24"/>
      <c r="R46" s="25"/>
      <c r="S46" s="26"/>
      <c r="T46" s="13"/>
      <c r="U46" s="13"/>
      <c r="V46" s="13"/>
      <c r="W46" s="13"/>
      <c r="X46" s="13"/>
      <c r="Y46" s="13"/>
      <c r="Z46" s="13"/>
      <c r="AA46" s="13"/>
      <c r="AB46" s="13"/>
      <c r="AC46" s="13"/>
      <c r="AD46" s="13"/>
      <c r="AE46" s="13"/>
      <c r="AF46" s="13"/>
      <c r="AG46" s="13"/>
      <c r="AI46" s="24"/>
      <c r="AJ46" s="25"/>
      <c r="AK46" s="25"/>
      <c r="AL46" s="25"/>
      <c r="AM46" s="25"/>
      <c r="AN46" s="26"/>
      <c r="AO46" s="13"/>
      <c r="AP46" s="13"/>
      <c r="AQ46" s="13"/>
      <c r="AR46" s="13"/>
      <c r="AS46" s="13"/>
      <c r="AT46" s="13"/>
      <c r="AU46" s="13"/>
      <c r="AV46" s="13"/>
      <c r="AW46" s="13"/>
      <c r="AX46" s="13"/>
      <c r="AY46" s="13"/>
      <c r="AZ46" s="13"/>
      <c r="BA46" s="13"/>
      <c r="BB46" s="24"/>
      <c r="BC46" s="25"/>
      <c r="BD46" s="25"/>
      <c r="BE46" s="25"/>
      <c r="BF46" s="25"/>
      <c r="BG46" s="26"/>
      <c r="BH46" s="13"/>
      <c r="BI46" s="13"/>
      <c r="BJ46" s="24"/>
      <c r="BK46" s="25"/>
      <c r="BL46" s="25"/>
      <c r="BM46" s="25"/>
      <c r="BN46" s="25"/>
      <c r="BO46" s="26"/>
      <c r="BP46" s="13"/>
      <c r="BQ46" s="13"/>
      <c r="BR46" s="24"/>
      <c r="BS46" s="25"/>
      <c r="BT46" s="25"/>
      <c r="BU46" s="25"/>
      <c r="BV46" s="25"/>
      <c r="BW46" s="26"/>
      <c r="BX46" s="13"/>
      <c r="BY46" s="13"/>
      <c r="BZ46" s="24"/>
      <c r="CA46" s="25"/>
      <c r="CB46" s="26"/>
      <c r="CC46" s="13"/>
      <c r="CD46" s="13"/>
      <c r="CE46" s="24"/>
      <c r="CF46" s="25"/>
      <c r="CG46" s="26"/>
      <c r="CH46" s="13"/>
      <c r="CI46" s="13"/>
      <c r="CJ46" s="24"/>
      <c r="CK46" s="25"/>
      <c r="CL46" s="26"/>
      <c r="CM46" s="13"/>
      <c r="CN46" s="13"/>
      <c r="CO46" s="24"/>
      <c r="CP46" s="25"/>
      <c r="CQ46" s="25"/>
      <c r="CR46" s="25"/>
      <c r="CS46" s="25"/>
      <c r="CT46" s="26"/>
      <c r="CU46" s="13"/>
      <c r="CV46" s="13"/>
      <c r="CW46" s="24"/>
      <c r="CX46" s="25"/>
      <c r="CY46" s="25"/>
      <c r="CZ46" s="25"/>
      <c r="DA46" s="25"/>
      <c r="DB46" s="26"/>
      <c r="DC46" s="13"/>
      <c r="DD46" s="13"/>
      <c r="DE46" s="24"/>
      <c r="DF46" s="25"/>
      <c r="DG46" s="26"/>
      <c r="DH46" s="13"/>
      <c r="DI46" s="15"/>
    </row>
    <row r="47" spans="1:113" ht="10.5" customHeight="1">
      <c r="A47" s="12"/>
      <c r="B47" s="13"/>
      <c r="C47" s="13"/>
      <c r="D47" s="13"/>
      <c r="E47" s="31"/>
      <c r="F47" s="13"/>
      <c r="G47" s="13"/>
      <c r="H47" s="13"/>
      <c r="I47" s="13"/>
      <c r="L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5"/>
    </row>
    <row r="48" spans="1:113" ht="10.5" customHeight="1">
      <c r="A48" s="12"/>
      <c r="B48" s="13"/>
      <c r="C48" s="13"/>
      <c r="D48" s="13"/>
      <c r="E48" s="31" t="s">
        <v>825</v>
      </c>
      <c r="F48" s="13"/>
      <c r="G48" s="13"/>
      <c r="H48" s="13"/>
      <c r="I48" s="13"/>
      <c r="L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5"/>
    </row>
    <row r="49" spans="1:113" ht="10.5" customHeight="1">
      <c r="A49" s="12"/>
      <c r="B49" s="13"/>
      <c r="C49" s="13"/>
      <c r="D49" s="13"/>
      <c r="E49" s="31" t="s">
        <v>827</v>
      </c>
      <c r="F49" s="13"/>
      <c r="G49" s="13"/>
      <c r="H49" s="13"/>
      <c r="I49" s="13"/>
      <c r="L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5"/>
    </row>
    <row r="50" spans="1:113" ht="10.5" customHeight="1">
      <c r="A50" s="12"/>
      <c r="B50" s="13"/>
      <c r="C50" s="13"/>
      <c r="D50" s="13"/>
      <c r="E50" s="31"/>
      <c r="F50" s="13"/>
      <c r="G50" s="13"/>
      <c r="H50" s="13"/>
      <c r="I50" s="13"/>
      <c r="L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5"/>
    </row>
    <row r="51" spans="1:113" ht="12" customHeight="1">
      <c r="A51" s="12"/>
      <c r="B51" s="13"/>
      <c r="C51" s="13"/>
      <c r="D51" s="13"/>
      <c r="E51" s="40" t="s">
        <v>819</v>
      </c>
      <c r="F51" s="13"/>
      <c r="G51" s="13"/>
      <c r="H51" s="13"/>
      <c r="I51" s="13"/>
      <c r="L51" s="13"/>
      <c r="M51" s="41" t="s">
        <v>820</v>
      </c>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5"/>
    </row>
    <row r="52" spans="1:113" ht="10.5" customHeight="1">
      <c r="A52" s="12"/>
      <c r="B52" s="13"/>
      <c r="C52" s="13"/>
      <c r="D52" s="8"/>
      <c r="E52" s="9"/>
      <c r="F52" s="10"/>
      <c r="G52" s="13"/>
      <c r="H52" s="13"/>
      <c r="I52" s="13"/>
      <c r="N52" s="13"/>
      <c r="O52" s="13"/>
      <c r="P52" s="13"/>
      <c r="Q52" s="8"/>
      <c r="R52" s="9"/>
      <c r="S52" s="43" t="s">
        <v>360</v>
      </c>
      <c r="T52" s="13"/>
      <c r="U52" s="13"/>
      <c r="V52" s="13"/>
      <c r="W52" s="13"/>
      <c r="X52" s="13"/>
      <c r="Y52" s="13"/>
      <c r="Z52" s="13"/>
      <c r="AA52" s="13"/>
      <c r="AB52" s="13"/>
      <c r="AC52" s="13"/>
      <c r="AD52" s="13"/>
      <c r="AE52" s="13"/>
      <c r="AF52" s="13"/>
      <c r="AG52" s="13"/>
      <c r="AH52" s="13"/>
      <c r="AI52" s="13"/>
      <c r="AJ52" s="13"/>
      <c r="AK52" s="13"/>
      <c r="AL52" s="8"/>
      <c r="AM52" s="9"/>
      <c r="AN52" s="9"/>
      <c r="AO52" s="9"/>
      <c r="AP52" s="9"/>
      <c r="AQ52" s="10"/>
      <c r="AR52" s="13"/>
      <c r="AS52" s="13"/>
      <c r="AT52" s="13"/>
      <c r="AU52" s="13"/>
      <c r="AV52" s="13"/>
      <c r="AW52" s="13"/>
      <c r="AX52" s="13"/>
      <c r="AY52" s="13"/>
      <c r="AZ52" s="13"/>
      <c r="BA52" s="13"/>
      <c r="BB52" s="8"/>
      <c r="BC52" s="9"/>
      <c r="BD52" s="9"/>
      <c r="BE52" s="9"/>
      <c r="BF52" s="9"/>
      <c r="BG52" s="10"/>
      <c r="BH52" s="13"/>
      <c r="BI52" s="13"/>
      <c r="BJ52" s="8"/>
      <c r="BK52" s="9"/>
      <c r="BL52" s="9"/>
      <c r="BM52" s="9"/>
      <c r="BN52" s="9"/>
      <c r="BO52" s="10"/>
      <c r="BP52" s="13"/>
      <c r="BQ52" s="13"/>
      <c r="BR52" s="8"/>
      <c r="BS52" s="9"/>
      <c r="BT52" s="9"/>
      <c r="BU52" s="9"/>
      <c r="BV52" s="9"/>
      <c r="BW52" s="10"/>
      <c r="BX52" s="13"/>
      <c r="BY52" s="13"/>
      <c r="BZ52" s="8"/>
      <c r="CA52" s="9"/>
      <c r="CB52" s="10"/>
      <c r="CC52" s="13"/>
      <c r="CD52" s="13"/>
      <c r="CE52" s="8"/>
      <c r="CF52" s="9"/>
      <c r="CG52" s="10"/>
      <c r="CH52" s="13"/>
      <c r="CI52" s="13"/>
      <c r="CJ52" s="8"/>
      <c r="CK52" s="9"/>
      <c r="CL52" s="10"/>
      <c r="CM52" s="13"/>
      <c r="CN52" s="13"/>
      <c r="CO52" s="8"/>
      <c r="CP52" s="9"/>
      <c r="CQ52" s="9"/>
      <c r="CR52" s="9"/>
      <c r="CS52" s="9"/>
      <c r="CT52" s="10"/>
      <c r="CU52" s="13"/>
      <c r="CV52" s="13"/>
      <c r="CW52" s="8"/>
      <c r="CX52" s="9"/>
      <c r="CY52" s="9"/>
      <c r="CZ52" s="9"/>
      <c r="DA52" s="9"/>
      <c r="DB52" s="10"/>
      <c r="DC52" s="13"/>
      <c r="DD52" s="13"/>
      <c r="DE52" s="8"/>
      <c r="DF52" s="9"/>
      <c r="DG52" s="10"/>
      <c r="DH52" s="13"/>
      <c r="DI52" s="15"/>
    </row>
    <row r="53" spans="1:113" ht="10.5" customHeight="1">
      <c r="A53" s="12"/>
      <c r="B53" s="13"/>
      <c r="C53" s="13"/>
      <c r="D53" s="12"/>
      <c r="E53" s="13"/>
      <c r="F53" s="15"/>
      <c r="G53" s="13"/>
      <c r="H53" s="13"/>
      <c r="I53" s="13"/>
      <c r="J53" s="41" t="s">
        <v>833</v>
      </c>
      <c r="N53" s="13"/>
      <c r="O53" s="13"/>
      <c r="P53" s="13"/>
      <c r="Q53" s="12"/>
      <c r="R53" s="13"/>
      <c r="S53" s="15"/>
      <c r="T53" s="13"/>
      <c r="U53" s="13"/>
      <c r="V53" s="13"/>
      <c r="W53" s="13"/>
      <c r="X53" s="13"/>
      <c r="Y53" s="13"/>
      <c r="Z53" s="13"/>
      <c r="AA53" s="13"/>
      <c r="AB53" s="13"/>
      <c r="AC53" s="13"/>
      <c r="AD53" s="13"/>
      <c r="AE53" s="13"/>
      <c r="AF53" s="13"/>
      <c r="AG53" s="13"/>
      <c r="AH53" s="13"/>
      <c r="AI53" s="13"/>
      <c r="AJ53" s="13"/>
      <c r="AK53" s="13"/>
      <c r="AL53" s="12"/>
      <c r="AM53" s="31" t="s">
        <v>832</v>
      </c>
      <c r="AN53" s="13"/>
      <c r="AO53" s="13"/>
      <c r="AP53" s="31" t="s">
        <v>834</v>
      </c>
      <c r="AQ53" s="15"/>
      <c r="AR53" s="13"/>
      <c r="AS53" s="13"/>
      <c r="AT53" s="13"/>
      <c r="AU53" s="13"/>
      <c r="AV53" s="13"/>
      <c r="AW53" s="13"/>
      <c r="AX53" s="13"/>
      <c r="AY53" s="13"/>
      <c r="AZ53" s="13"/>
      <c r="BA53" s="13"/>
      <c r="BB53" s="12"/>
      <c r="BC53" s="13"/>
      <c r="BD53" s="13"/>
      <c r="BE53" s="13"/>
      <c r="BF53" s="13"/>
      <c r="BG53" s="15"/>
      <c r="BH53" s="13"/>
      <c r="BI53" s="13"/>
      <c r="BJ53" s="12"/>
      <c r="BK53" s="13"/>
      <c r="BL53" s="13"/>
      <c r="BM53" s="13"/>
      <c r="BN53" s="13"/>
      <c r="BO53" s="15"/>
      <c r="BP53" s="13"/>
      <c r="BQ53" s="13"/>
      <c r="BR53" s="12"/>
      <c r="BS53" s="13"/>
      <c r="BT53" s="13"/>
      <c r="BU53" s="13"/>
      <c r="BV53" s="13"/>
      <c r="BW53" s="15"/>
      <c r="BX53" s="13"/>
      <c r="BY53" s="13"/>
      <c r="BZ53" s="12"/>
      <c r="CA53" s="13"/>
      <c r="CB53" s="15"/>
      <c r="CC53" s="13"/>
      <c r="CD53" s="13"/>
      <c r="CE53" s="12"/>
      <c r="CF53" s="13"/>
      <c r="CG53" s="15"/>
      <c r="CH53" s="13"/>
      <c r="CI53" s="13"/>
      <c r="CJ53" s="12"/>
      <c r="CK53" s="13"/>
      <c r="CL53" s="15"/>
      <c r="CM53" s="13"/>
      <c r="CN53" s="13"/>
      <c r="CO53" s="12"/>
      <c r="CP53" s="13"/>
      <c r="CQ53" s="13"/>
      <c r="CR53" s="13"/>
      <c r="CS53" s="13"/>
      <c r="CT53" s="15"/>
      <c r="CU53" s="13"/>
      <c r="CV53" s="13"/>
      <c r="CW53" s="12"/>
      <c r="CX53" s="13"/>
      <c r="CY53" s="13"/>
      <c r="CZ53" s="13"/>
      <c r="DA53" s="13"/>
      <c r="DB53" s="15"/>
      <c r="DC53" s="13"/>
      <c r="DD53" s="13"/>
      <c r="DE53" s="12"/>
      <c r="DF53" s="13"/>
      <c r="DG53" s="15"/>
      <c r="DH53" s="13"/>
      <c r="DI53" s="15"/>
    </row>
    <row r="54" spans="1:113" ht="10.5" customHeight="1">
      <c r="A54" s="12"/>
      <c r="B54" s="13"/>
      <c r="C54" s="13"/>
      <c r="D54" s="12"/>
      <c r="E54" s="13"/>
      <c r="F54" s="15"/>
      <c r="G54" s="13"/>
      <c r="H54" s="13"/>
      <c r="I54" s="13"/>
      <c r="N54" s="13"/>
      <c r="O54" s="13"/>
      <c r="P54" s="13"/>
      <c r="Q54" s="12"/>
      <c r="R54" s="13"/>
      <c r="S54" s="15"/>
      <c r="T54" s="13"/>
      <c r="U54" s="13"/>
      <c r="V54" s="13"/>
      <c r="W54" s="13"/>
      <c r="X54" s="13"/>
      <c r="Y54" s="13"/>
      <c r="Z54" s="13"/>
      <c r="AA54" s="13"/>
      <c r="AB54" s="13"/>
      <c r="AC54" s="13"/>
      <c r="AD54" s="13"/>
      <c r="AE54" s="13"/>
      <c r="AF54" s="13"/>
      <c r="AG54" s="13"/>
      <c r="AH54" s="13"/>
      <c r="AI54" s="13"/>
      <c r="AJ54" s="13"/>
      <c r="AK54" s="13"/>
      <c r="AL54" s="12"/>
      <c r="AM54" s="13"/>
      <c r="AN54" s="13"/>
      <c r="AO54" s="13"/>
      <c r="AP54" s="13"/>
      <c r="AQ54" s="15"/>
      <c r="AR54" s="13"/>
      <c r="AS54" s="13"/>
      <c r="AT54" s="13"/>
      <c r="AU54" s="13"/>
      <c r="AV54" s="13"/>
      <c r="AW54" s="13"/>
      <c r="AX54" s="13"/>
      <c r="AY54" s="13"/>
      <c r="AZ54" s="13"/>
      <c r="BA54" s="13"/>
      <c r="BB54" s="12"/>
      <c r="BC54" s="13"/>
      <c r="BD54" s="13"/>
      <c r="BE54" s="13"/>
      <c r="BF54" s="13"/>
      <c r="BG54" s="15"/>
      <c r="BH54" s="13"/>
      <c r="BI54" s="13"/>
      <c r="BJ54" s="12"/>
      <c r="BK54" s="13"/>
      <c r="BL54" s="13"/>
      <c r="BM54" s="13"/>
      <c r="BN54" s="13"/>
      <c r="BO54" s="15"/>
      <c r="BP54" s="13"/>
      <c r="BQ54" s="13"/>
      <c r="BR54" s="12"/>
      <c r="BS54" s="13"/>
      <c r="BT54" s="13"/>
      <c r="BU54" s="13"/>
      <c r="BV54" s="13"/>
      <c r="BW54" s="15"/>
      <c r="BX54" s="13"/>
      <c r="BY54" s="13"/>
      <c r="BZ54" s="12"/>
      <c r="CA54" s="13"/>
      <c r="CB54" s="15"/>
      <c r="CC54" s="13"/>
      <c r="CD54" s="13"/>
      <c r="CE54" s="12"/>
      <c r="CF54" s="13"/>
      <c r="CG54" s="15"/>
      <c r="CH54" s="13"/>
      <c r="CI54" s="13"/>
      <c r="CJ54" s="12"/>
      <c r="CK54" s="13"/>
      <c r="CL54" s="15"/>
      <c r="CM54" s="13"/>
      <c r="CN54" s="13"/>
      <c r="CO54" s="12"/>
      <c r="CP54" s="13"/>
      <c r="CQ54" s="13"/>
      <c r="CR54" s="13"/>
      <c r="CS54" s="13"/>
      <c r="CT54" s="15"/>
      <c r="CU54" s="13"/>
      <c r="CV54" s="13"/>
      <c r="CW54" s="12"/>
      <c r="CX54" s="13"/>
      <c r="CY54" s="13"/>
      <c r="CZ54" s="13"/>
      <c r="DA54" s="13"/>
      <c r="DB54" s="15"/>
      <c r="DC54" s="13"/>
      <c r="DD54" s="13"/>
      <c r="DE54" s="12"/>
      <c r="DF54" s="13"/>
      <c r="DG54" s="15"/>
      <c r="DH54" s="13"/>
      <c r="DI54" s="15"/>
    </row>
    <row r="55" spans="1:113" ht="10.5" customHeight="1">
      <c r="A55" s="12"/>
      <c r="B55" s="13"/>
      <c r="C55" s="13"/>
      <c r="D55" s="24"/>
      <c r="E55" s="25"/>
      <c r="F55" s="26"/>
      <c r="G55" s="13"/>
      <c r="H55" s="13"/>
      <c r="I55" s="13"/>
      <c r="N55" s="13"/>
      <c r="O55" s="13"/>
      <c r="P55" s="13"/>
      <c r="Q55" s="24"/>
      <c r="R55" s="25"/>
      <c r="S55" s="26"/>
      <c r="T55" s="13"/>
      <c r="U55" s="13"/>
      <c r="V55" s="13"/>
      <c r="W55" s="13"/>
      <c r="X55" s="13"/>
      <c r="Y55" s="13"/>
      <c r="Z55" s="13"/>
      <c r="AA55" s="13"/>
      <c r="AB55" s="13"/>
      <c r="AC55" s="13"/>
      <c r="AD55" s="13"/>
      <c r="AE55" s="13"/>
      <c r="AF55" s="13"/>
      <c r="AG55" s="13"/>
      <c r="AH55" s="13"/>
      <c r="AI55" s="13"/>
      <c r="AJ55" s="13"/>
      <c r="AK55" s="13"/>
      <c r="AL55" s="24"/>
      <c r="AM55" s="25"/>
      <c r="AN55" s="25"/>
      <c r="AO55" s="25"/>
      <c r="AP55" s="25"/>
      <c r="AQ55" s="26"/>
      <c r="AR55" s="13"/>
      <c r="AS55" s="13"/>
      <c r="AT55" s="13"/>
      <c r="AU55" s="13"/>
      <c r="AV55" s="13"/>
      <c r="AW55" s="13"/>
      <c r="AX55" s="13"/>
      <c r="AY55" s="13"/>
      <c r="AZ55" s="13"/>
      <c r="BA55" s="13"/>
      <c r="BB55" s="24"/>
      <c r="BC55" s="25"/>
      <c r="BD55" s="25"/>
      <c r="BE55" s="25"/>
      <c r="BF55" s="25"/>
      <c r="BG55" s="26"/>
      <c r="BH55" s="13"/>
      <c r="BI55" s="13"/>
      <c r="BJ55" s="24"/>
      <c r="BK55" s="25"/>
      <c r="BL55" s="25"/>
      <c r="BM55" s="25"/>
      <c r="BN55" s="25"/>
      <c r="BO55" s="26"/>
      <c r="BP55" s="13"/>
      <c r="BQ55" s="13"/>
      <c r="BR55" s="24"/>
      <c r="BS55" s="25"/>
      <c r="BT55" s="25"/>
      <c r="BU55" s="25"/>
      <c r="BV55" s="25"/>
      <c r="BW55" s="26"/>
      <c r="BX55" s="13"/>
      <c r="BY55" s="13"/>
      <c r="BZ55" s="24"/>
      <c r="CA55" s="25"/>
      <c r="CB55" s="26"/>
      <c r="CC55" s="13"/>
      <c r="CD55" s="13"/>
      <c r="CE55" s="24"/>
      <c r="CF55" s="25"/>
      <c r="CG55" s="26"/>
      <c r="CH55" s="13"/>
      <c r="CI55" s="13"/>
      <c r="CJ55" s="24"/>
      <c r="CK55" s="25"/>
      <c r="CL55" s="26"/>
      <c r="CM55" s="13"/>
      <c r="CN55" s="13"/>
      <c r="CO55" s="24"/>
      <c r="CP55" s="25"/>
      <c r="CQ55" s="25"/>
      <c r="CR55" s="25"/>
      <c r="CS55" s="25"/>
      <c r="CT55" s="26"/>
      <c r="CU55" s="13"/>
      <c r="CV55" s="13"/>
      <c r="CW55" s="24"/>
      <c r="CX55" s="25"/>
      <c r="CY55" s="25"/>
      <c r="CZ55" s="25"/>
      <c r="DA55" s="25"/>
      <c r="DB55" s="26"/>
      <c r="DC55" s="13"/>
      <c r="DD55" s="13"/>
      <c r="DE55" s="24"/>
      <c r="DF55" s="25"/>
      <c r="DG55" s="26"/>
      <c r="DH55" s="13"/>
      <c r="DI55" s="15"/>
    </row>
    <row r="56" spans="1:113" ht="10.5" customHeight="1">
      <c r="A56" s="12"/>
      <c r="B56" s="13"/>
      <c r="C56" s="13"/>
      <c r="D56" s="13"/>
      <c r="E56" s="31"/>
      <c r="F56" s="13"/>
      <c r="G56" s="13"/>
      <c r="H56" s="13"/>
      <c r="I56" s="13"/>
      <c r="L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5"/>
    </row>
    <row r="57" spans="1:113" ht="10.5" customHeight="1">
      <c r="A57" s="12"/>
      <c r="B57" s="13"/>
      <c r="C57" s="13"/>
      <c r="D57" s="13"/>
      <c r="E57" s="31" t="s">
        <v>825</v>
      </c>
      <c r="F57" s="13"/>
      <c r="G57" s="13"/>
      <c r="H57" s="13"/>
      <c r="I57" s="13"/>
      <c r="L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5"/>
    </row>
    <row r="58" spans="1:113" ht="10.5" customHeight="1">
      <c r="A58" s="12"/>
      <c r="B58" s="13"/>
      <c r="C58" s="13"/>
      <c r="D58" s="13"/>
      <c r="E58" s="31" t="s">
        <v>827</v>
      </c>
      <c r="F58" s="13"/>
      <c r="G58" s="13"/>
      <c r="H58" s="13"/>
      <c r="I58" s="13"/>
      <c r="L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5"/>
    </row>
    <row r="59" spans="1:113" ht="10.5" customHeight="1">
      <c r="A59" s="12"/>
      <c r="B59" s="13"/>
      <c r="C59" s="13"/>
      <c r="D59" s="13"/>
      <c r="E59" s="31"/>
      <c r="F59" s="13"/>
      <c r="G59" s="13"/>
      <c r="H59" s="13"/>
      <c r="I59" s="13"/>
      <c r="L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5"/>
    </row>
    <row r="60" spans="1:113" ht="12" customHeight="1">
      <c r="A60" s="12"/>
      <c r="B60" s="13"/>
      <c r="C60" s="13"/>
      <c r="D60" s="13"/>
      <c r="E60" s="40" t="s">
        <v>819</v>
      </c>
      <c r="F60" s="13"/>
      <c r="G60" s="13"/>
      <c r="H60" s="13"/>
      <c r="I60" s="13"/>
      <c r="L60" s="13"/>
      <c r="M60" s="41" t="s">
        <v>820</v>
      </c>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5"/>
    </row>
    <row r="61" spans="1:113" ht="10.5" customHeight="1">
      <c r="A61" s="12"/>
      <c r="B61" s="13"/>
      <c r="C61" s="13"/>
      <c r="D61" s="8"/>
      <c r="E61" s="9"/>
      <c r="F61" s="10"/>
      <c r="G61" s="13"/>
      <c r="H61" s="13"/>
      <c r="I61" s="13"/>
      <c r="N61" s="13"/>
      <c r="O61" s="13"/>
      <c r="P61" s="13"/>
      <c r="Q61" s="8"/>
      <c r="R61" s="9"/>
      <c r="S61" s="43" t="s">
        <v>360</v>
      </c>
      <c r="T61" s="13"/>
      <c r="U61" s="13"/>
      <c r="V61" s="13"/>
      <c r="W61" s="13"/>
      <c r="X61" s="13"/>
      <c r="Y61" s="13"/>
      <c r="Z61" s="13"/>
      <c r="AA61" s="13"/>
      <c r="AB61" s="13"/>
      <c r="AC61" s="13"/>
      <c r="AD61" s="13"/>
      <c r="AE61" s="13"/>
      <c r="AF61" s="13"/>
      <c r="AG61" s="13"/>
      <c r="AH61" s="13"/>
      <c r="AI61" s="13"/>
      <c r="AJ61" s="13"/>
      <c r="AK61" s="13"/>
      <c r="AL61" s="13"/>
      <c r="AM61" s="13"/>
      <c r="AN61" s="13"/>
      <c r="AO61" s="8"/>
      <c r="AP61" s="9"/>
      <c r="AQ61" s="9"/>
      <c r="AR61" s="9"/>
      <c r="AS61" s="9"/>
      <c r="AT61" s="10"/>
      <c r="AU61" s="13"/>
      <c r="AV61" s="13"/>
      <c r="AW61" s="13"/>
      <c r="AX61" s="13"/>
      <c r="AY61" s="13"/>
      <c r="AZ61" s="13"/>
      <c r="BA61" s="13"/>
      <c r="BB61" s="8"/>
      <c r="BC61" s="9"/>
      <c r="BD61" s="9"/>
      <c r="BE61" s="9"/>
      <c r="BF61" s="9"/>
      <c r="BG61" s="10"/>
      <c r="BH61" s="13"/>
      <c r="BI61" s="13"/>
      <c r="BJ61" s="8"/>
      <c r="BK61" s="9"/>
      <c r="BL61" s="9"/>
      <c r="BM61" s="9"/>
      <c r="BN61" s="9"/>
      <c r="BO61" s="10"/>
      <c r="BP61" s="13"/>
      <c r="BQ61" s="13"/>
      <c r="BR61" s="8"/>
      <c r="BS61" s="9"/>
      <c r="BT61" s="9"/>
      <c r="BU61" s="9"/>
      <c r="BV61" s="9"/>
      <c r="BW61" s="10"/>
      <c r="BX61" s="13"/>
      <c r="BY61" s="13"/>
      <c r="BZ61" s="8"/>
      <c r="CA61" s="9"/>
      <c r="CB61" s="10"/>
      <c r="CC61" s="13"/>
      <c r="CD61" s="13"/>
      <c r="CE61" s="8"/>
      <c r="CF61" s="9"/>
      <c r="CG61" s="10"/>
      <c r="CH61" s="13"/>
      <c r="CI61" s="13"/>
      <c r="CJ61" s="8"/>
      <c r="CK61" s="9"/>
      <c r="CL61" s="10"/>
      <c r="CM61" s="13"/>
      <c r="CN61" s="13"/>
      <c r="CO61" s="8"/>
      <c r="CP61" s="9"/>
      <c r="CQ61" s="9"/>
      <c r="CR61" s="9"/>
      <c r="CS61" s="9"/>
      <c r="CT61" s="10"/>
      <c r="CU61" s="13"/>
      <c r="CV61" s="13"/>
      <c r="CW61" s="8"/>
      <c r="CX61" s="9"/>
      <c r="CY61" s="9"/>
      <c r="CZ61" s="9"/>
      <c r="DA61" s="9"/>
      <c r="DB61" s="10"/>
      <c r="DC61" s="13"/>
      <c r="DD61" s="13"/>
      <c r="DE61" s="8"/>
      <c r="DF61" s="9"/>
      <c r="DG61" s="10"/>
      <c r="DH61" s="13"/>
      <c r="DI61" s="15"/>
    </row>
    <row r="62" spans="1:113" ht="10.5" customHeight="1">
      <c r="A62" s="12"/>
      <c r="B62" s="13"/>
      <c r="C62" s="13"/>
      <c r="D62" s="12"/>
      <c r="E62" s="13"/>
      <c r="F62" s="15"/>
      <c r="G62" s="13"/>
      <c r="H62" s="13"/>
      <c r="I62" s="13"/>
      <c r="J62" s="41" t="s">
        <v>835</v>
      </c>
      <c r="N62" s="13"/>
      <c r="O62" s="13"/>
      <c r="P62" s="13"/>
      <c r="Q62" s="12"/>
      <c r="R62" s="13"/>
      <c r="S62" s="15"/>
      <c r="T62" s="13"/>
      <c r="U62" s="13"/>
      <c r="V62" s="13"/>
      <c r="W62" s="13"/>
      <c r="X62" s="13"/>
      <c r="Y62" s="13"/>
      <c r="Z62" s="13"/>
      <c r="AA62" s="13"/>
      <c r="AB62" s="13"/>
      <c r="AC62" s="13"/>
      <c r="AD62" s="13"/>
      <c r="AE62" s="13"/>
      <c r="AF62" s="13"/>
      <c r="AG62" s="13"/>
      <c r="AH62" s="13"/>
      <c r="AI62" s="13"/>
      <c r="AJ62" s="13"/>
      <c r="AK62" s="13"/>
      <c r="AL62" s="13"/>
      <c r="AM62" s="13"/>
      <c r="AN62" s="13"/>
      <c r="AO62" s="12"/>
      <c r="AP62" s="31" t="s">
        <v>834</v>
      </c>
      <c r="AQ62" s="13"/>
      <c r="AR62" s="13"/>
      <c r="AS62" s="31" t="s">
        <v>836</v>
      </c>
      <c r="AT62" s="15"/>
      <c r="AU62" s="13"/>
      <c r="AV62" s="13"/>
      <c r="AW62" s="13"/>
      <c r="AX62" s="13"/>
      <c r="AY62" s="13"/>
      <c r="AZ62" s="13"/>
      <c r="BA62" s="13"/>
      <c r="BB62" s="12"/>
      <c r="BC62" s="13"/>
      <c r="BD62" s="13"/>
      <c r="BE62" s="13"/>
      <c r="BF62" s="13"/>
      <c r="BG62" s="15"/>
      <c r="BH62" s="13"/>
      <c r="BI62" s="13"/>
      <c r="BJ62" s="12"/>
      <c r="BK62" s="13"/>
      <c r="BL62" s="13"/>
      <c r="BM62" s="13"/>
      <c r="BN62" s="13"/>
      <c r="BO62" s="15"/>
      <c r="BP62" s="13"/>
      <c r="BQ62" s="13"/>
      <c r="BR62" s="12"/>
      <c r="BS62" s="13"/>
      <c r="BT62" s="13"/>
      <c r="BU62" s="13"/>
      <c r="BV62" s="13"/>
      <c r="BW62" s="15"/>
      <c r="BX62" s="13"/>
      <c r="BY62" s="13"/>
      <c r="BZ62" s="12"/>
      <c r="CA62" s="13"/>
      <c r="CB62" s="15"/>
      <c r="CC62" s="13"/>
      <c r="CD62" s="13"/>
      <c r="CE62" s="12"/>
      <c r="CF62" s="13"/>
      <c r="CG62" s="15"/>
      <c r="CH62" s="13"/>
      <c r="CI62" s="13"/>
      <c r="CJ62" s="12"/>
      <c r="CK62" s="13"/>
      <c r="CL62" s="15"/>
      <c r="CM62" s="13"/>
      <c r="CN62" s="13"/>
      <c r="CO62" s="12"/>
      <c r="CP62" s="13"/>
      <c r="CQ62" s="13"/>
      <c r="CR62" s="13"/>
      <c r="CS62" s="13"/>
      <c r="CT62" s="15"/>
      <c r="CU62" s="13"/>
      <c r="CV62" s="13"/>
      <c r="CW62" s="12"/>
      <c r="CX62" s="13"/>
      <c r="CY62" s="13"/>
      <c r="CZ62" s="13"/>
      <c r="DA62" s="13"/>
      <c r="DB62" s="15"/>
      <c r="DC62" s="13"/>
      <c r="DD62" s="13"/>
      <c r="DE62" s="12"/>
      <c r="DF62" s="13"/>
      <c r="DG62" s="15"/>
      <c r="DH62" s="13"/>
      <c r="DI62" s="15"/>
    </row>
    <row r="63" spans="1:113" ht="10.5" customHeight="1">
      <c r="A63" s="12"/>
      <c r="B63" s="13"/>
      <c r="C63" s="13"/>
      <c r="D63" s="12"/>
      <c r="E63" s="13"/>
      <c r="F63" s="15"/>
      <c r="G63" s="13"/>
      <c r="H63" s="13"/>
      <c r="I63" s="13"/>
      <c r="L63" s="44" t="s">
        <v>687</v>
      </c>
      <c r="N63" s="13"/>
      <c r="O63" s="13"/>
      <c r="P63" s="13"/>
      <c r="Q63" s="12"/>
      <c r="R63" s="13"/>
      <c r="S63" s="15"/>
      <c r="T63" s="13"/>
      <c r="U63" s="13"/>
      <c r="V63" s="13"/>
      <c r="W63" s="13"/>
      <c r="X63" s="13"/>
      <c r="Y63" s="13"/>
      <c r="Z63" s="13"/>
      <c r="AA63" s="13"/>
      <c r="AB63" s="13"/>
      <c r="AC63" s="13"/>
      <c r="AD63" s="13"/>
      <c r="AE63" s="13"/>
      <c r="AF63" s="13"/>
      <c r="AG63" s="13"/>
      <c r="AH63" s="13"/>
      <c r="AI63" s="13"/>
      <c r="AJ63" s="13"/>
      <c r="AK63" s="13"/>
      <c r="AL63" s="13"/>
      <c r="AM63" s="13"/>
      <c r="AN63" s="13"/>
      <c r="AO63" s="12"/>
      <c r="AP63" s="13"/>
      <c r="AQ63" s="13"/>
      <c r="AR63" s="13"/>
      <c r="AS63" s="13"/>
      <c r="AT63" s="15"/>
      <c r="AU63" s="13"/>
      <c r="AV63" s="13"/>
      <c r="AW63" s="13"/>
      <c r="AX63" s="13"/>
      <c r="AY63" s="13"/>
      <c r="AZ63" s="13"/>
      <c r="BA63" s="13"/>
      <c r="BB63" s="12"/>
      <c r="BC63" s="13"/>
      <c r="BD63" s="13"/>
      <c r="BE63" s="13"/>
      <c r="BF63" s="13"/>
      <c r="BG63" s="15"/>
      <c r="BH63" s="13"/>
      <c r="BI63" s="13"/>
      <c r="BJ63" s="12"/>
      <c r="BK63" s="13"/>
      <c r="BL63" s="13"/>
      <c r="BM63" s="13"/>
      <c r="BN63" s="13"/>
      <c r="BO63" s="15"/>
      <c r="BP63" s="13"/>
      <c r="BQ63" s="13"/>
      <c r="BR63" s="12"/>
      <c r="BS63" s="13"/>
      <c r="BT63" s="13"/>
      <c r="BU63" s="13"/>
      <c r="BV63" s="13"/>
      <c r="BW63" s="15"/>
      <c r="BX63" s="13"/>
      <c r="BY63" s="13"/>
      <c r="BZ63" s="12"/>
      <c r="CA63" s="13"/>
      <c r="CB63" s="15"/>
      <c r="CC63" s="13"/>
      <c r="CD63" s="13"/>
      <c r="CE63" s="12"/>
      <c r="CF63" s="13"/>
      <c r="CG63" s="15"/>
      <c r="CH63" s="13"/>
      <c r="CI63" s="13"/>
      <c r="CJ63" s="12"/>
      <c r="CK63" s="13"/>
      <c r="CL63" s="15"/>
      <c r="CM63" s="13"/>
      <c r="CN63" s="13"/>
      <c r="CO63" s="12"/>
      <c r="CP63" s="13"/>
      <c r="CQ63" s="13"/>
      <c r="CR63" s="13"/>
      <c r="CS63" s="13"/>
      <c r="CT63" s="15"/>
      <c r="CU63" s="13"/>
      <c r="CV63" s="13"/>
      <c r="CW63" s="12"/>
      <c r="CX63" s="13"/>
      <c r="CY63" s="13"/>
      <c r="CZ63" s="13"/>
      <c r="DA63" s="13"/>
      <c r="DB63" s="15"/>
      <c r="DC63" s="13"/>
      <c r="DD63" s="13"/>
      <c r="DE63" s="12"/>
      <c r="DF63" s="13"/>
      <c r="DG63" s="15"/>
      <c r="DH63" s="13"/>
      <c r="DI63" s="15"/>
    </row>
    <row r="64" spans="1:113" ht="10.5" customHeight="1">
      <c r="A64" s="12"/>
      <c r="B64" s="13"/>
      <c r="C64" s="13"/>
      <c r="D64" s="24"/>
      <c r="E64" s="25"/>
      <c r="F64" s="26"/>
      <c r="G64" s="13"/>
      <c r="H64" s="13"/>
      <c r="I64" s="13"/>
      <c r="L64" s="44" t="s">
        <v>687</v>
      </c>
      <c r="N64" s="13"/>
      <c r="O64" s="13"/>
      <c r="P64" s="13"/>
      <c r="Q64" s="24"/>
      <c r="R64" s="25"/>
      <c r="S64" s="26"/>
      <c r="T64" s="13"/>
      <c r="U64" s="13"/>
      <c r="V64" s="13"/>
      <c r="W64" s="13"/>
      <c r="X64" s="13"/>
      <c r="Y64" s="13"/>
      <c r="Z64" s="13"/>
      <c r="AA64" s="13"/>
      <c r="AB64" s="13"/>
      <c r="AC64" s="13"/>
      <c r="AD64" s="13"/>
      <c r="AE64" s="13"/>
      <c r="AF64" s="13"/>
      <c r="AG64" s="13"/>
      <c r="AH64" s="13"/>
      <c r="AI64" s="13"/>
      <c r="AJ64" s="13"/>
      <c r="AK64" s="13"/>
      <c r="AL64" s="13"/>
      <c r="AM64" s="13"/>
      <c r="AN64" s="13"/>
      <c r="AO64" s="24"/>
      <c r="AP64" s="25"/>
      <c r="AQ64" s="25"/>
      <c r="AR64" s="25"/>
      <c r="AS64" s="25"/>
      <c r="AT64" s="26"/>
      <c r="AU64" s="13"/>
      <c r="AV64" s="13"/>
      <c r="AW64" s="13"/>
      <c r="AX64" s="13"/>
      <c r="AY64" s="13"/>
      <c r="AZ64" s="13"/>
      <c r="BA64" s="13"/>
      <c r="BB64" s="24"/>
      <c r="BC64" s="25"/>
      <c r="BD64" s="25"/>
      <c r="BE64" s="25"/>
      <c r="BF64" s="25"/>
      <c r="BG64" s="26"/>
      <c r="BH64" s="13"/>
      <c r="BI64" s="13"/>
      <c r="BJ64" s="24"/>
      <c r="BK64" s="25"/>
      <c r="BL64" s="25"/>
      <c r="BM64" s="25"/>
      <c r="BN64" s="25"/>
      <c r="BO64" s="26"/>
      <c r="BP64" s="13"/>
      <c r="BQ64" s="13"/>
      <c r="BR64" s="24"/>
      <c r="BS64" s="25"/>
      <c r="BT64" s="25"/>
      <c r="BU64" s="25"/>
      <c r="BV64" s="25"/>
      <c r="BW64" s="26"/>
      <c r="BX64" s="13"/>
      <c r="BY64" s="13"/>
      <c r="BZ64" s="24"/>
      <c r="CA64" s="25"/>
      <c r="CB64" s="26"/>
      <c r="CC64" s="13"/>
      <c r="CD64" s="13"/>
      <c r="CE64" s="24"/>
      <c r="CF64" s="25"/>
      <c r="CG64" s="26"/>
      <c r="CH64" s="13"/>
      <c r="CI64" s="13"/>
      <c r="CJ64" s="24"/>
      <c r="CK64" s="25"/>
      <c r="CL64" s="26"/>
      <c r="CM64" s="13"/>
      <c r="CN64" s="13"/>
      <c r="CO64" s="24"/>
      <c r="CP64" s="25"/>
      <c r="CQ64" s="25"/>
      <c r="CR64" s="25"/>
      <c r="CS64" s="25"/>
      <c r="CT64" s="26"/>
      <c r="CU64" s="13"/>
      <c r="CV64" s="13"/>
      <c r="CW64" s="24"/>
      <c r="CX64" s="25"/>
      <c r="CY64" s="25"/>
      <c r="CZ64" s="25"/>
      <c r="DA64" s="25"/>
      <c r="DB64" s="26"/>
      <c r="DC64" s="13"/>
      <c r="DD64" s="13"/>
      <c r="DE64" s="24"/>
      <c r="DF64" s="25"/>
      <c r="DG64" s="26"/>
      <c r="DH64" s="13"/>
      <c r="DI64" s="15"/>
    </row>
    <row r="65" spans="1:113" ht="10.5" customHeight="1">
      <c r="A65" s="12"/>
      <c r="B65" s="13"/>
      <c r="C65" s="13"/>
      <c r="D65" s="13"/>
      <c r="E65" s="13"/>
      <c r="F65" s="13"/>
      <c r="G65" s="13"/>
      <c r="H65" s="13"/>
      <c r="I65" s="13"/>
      <c r="J65" s="13"/>
      <c r="K65" s="13"/>
      <c r="L65" s="45" t="s">
        <v>687</v>
      </c>
      <c r="M65" s="13"/>
      <c r="N65" s="13"/>
      <c r="O65" s="13"/>
      <c r="P65" s="13"/>
      <c r="Q65" s="13"/>
      <c r="R65" s="13"/>
      <c r="S65" s="13"/>
      <c r="T65" s="13"/>
      <c r="U65" s="13"/>
      <c r="V65" s="13"/>
      <c r="W65" s="13"/>
      <c r="X65" s="13"/>
      <c r="Y65" s="13"/>
      <c r="Z65" s="13"/>
      <c r="AA65" s="13"/>
      <c r="AB65" s="13"/>
      <c r="AC65" s="13"/>
      <c r="AD65" s="13"/>
      <c r="AE65" s="13"/>
      <c r="AF65" s="46"/>
      <c r="AG65" s="46"/>
      <c r="AH65" s="46"/>
      <c r="AI65" s="46"/>
      <c r="AJ65" s="46"/>
      <c r="AK65" s="46"/>
      <c r="AL65" s="46"/>
      <c r="AM65" s="46"/>
      <c r="AN65" s="46"/>
      <c r="AO65" s="46"/>
      <c r="AP65" s="46"/>
      <c r="AQ65" s="46"/>
      <c r="AR65" s="46"/>
      <c r="AS65" s="46"/>
      <c r="AT65" s="46"/>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5"/>
    </row>
    <row r="66" spans="1:113" ht="10.5" customHeight="1">
      <c r="A66" s="12"/>
      <c r="B66" s="13"/>
      <c r="C66" s="13"/>
      <c r="D66" s="13"/>
      <c r="E66" s="13"/>
      <c r="F66" s="13"/>
      <c r="G66" s="13"/>
      <c r="H66" s="13"/>
      <c r="I66" s="13"/>
      <c r="J66" s="13"/>
      <c r="K66" s="13"/>
      <c r="L66" s="13"/>
      <c r="M66" s="13"/>
      <c r="N66" s="13"/>
      <c r="O66" s="13"/>
      <c r="Q66" s="13"/>
      <c r="R66" s="31" t="s">
        <v>837</v>
      </c>
      <c r="S66" s="13"/>
      <c r="T66" s="13"/>
      <c r="U66" s="13"/>
      <c r="V66" s="13"/>
      <c r="W66" s="13"/>
      <c r="X66" s="32" t="s">
        <v>837</v>
      </c>
      <c r="Y66" s="23"/>
      <c r="Z66" s="23"/>
      <c r="AA66" s="23"/>
      <c r="AB66" s="13"/>
      <c r="AC66" s="13"/>
      <c r="AD66" s="13"/>
      <c r="AE66" s="13"/>
      <c r="AF66" s="13"/>
      <c r="AG66" s="13"/>
      <c r="AI66" s="13"/>
      <c r="AJ66" s="13"/>
      <c r="AK66" s="13"/>
      <c r="AL66" s="13"/>
      <c r="AM66" s="31" t="s">
        <v>837</v>
      </c>
      <c r="AN66" s="13"/>
      <c r="AO66" s="13"/>
      <c r="AP66" s="13"/>
      <c r="AQ66" s="13"/>
      <c r="AR66" s="13"/>
      <c r="AS66" s="13"/>
      <c r="AT66" s="13"/>
      <c r="AU66" s="13"/>
      <c r="AW66" s="13"/>
      <c r="AX66" s="31" t="s">
        <v>837</v>
      </c>
      <c r="AY66" s="13"/>
      <c r="AZ66" s="13"/>
      <c r="BA66" s="13"/>
      <c r="BC66" s="32" t="s">
        <v>837</v>
      </c>
      <c r="BD66" s="23"/>
      <c r="BE66" s="23"/>
      <c r="BF66" s="23"/>
      <c r="BG66" s="13"/>
      <c r="BH66" s="13"/>
      <c r="BI66" s="13"/>
      <c r="BK66" s="32" t="s">
        <v>838</v>
      </c>
      <c r="BL66" s="23"/>
      <c r="BM66" s="23"/>
      <c r="BN66" s="23"/>
      <c r="BO66" s="13"/>
      <c r="BP66" s="13"/>
      <c r="BQ66" s="13"/>
      <c r="BS66" s="32" t="s">
        <v>838</v>
      </c>
      <c r="BT66" s="23"/>
      <c r="BU66" s="23"/>
      <c r="BV66" s="23"/>
      <c r="BW66" s="13"/>
      <c r="BX66" s="13"/>
      <c r="BZ66" s="13"/>
      <c r="CA66" s="31" t="s">
        <v>838</v>
      </c>
      <c r="CB66" s="13"/>
      <c r="CC66" s="13"/>
      <c r="CE66" s="13"/>
      <c r="CF66" s="31" t="s">
        <v>838</v>
      </c>
      <c r="CG66" s="13"/>
      <c r="CH66" s="13"/>
      <c r="CJ66" s="13"/>
      <c r="CK66" s="31" t="s">
        <v>838</v>
      </c>
      <c r="CL66" s="13"/>
      <c r="CM66" s="13"/>
      <c r="CN66" s="13"/>
      <c r="CP66" s="32" t="s">
        <v>837</v>
      </c>
      <c r="CQ66" s="23"/>
      <c r="CR66" s="23"/>
      <c r="CS66" s="23"/>
      <c r="CT66" s="13"/>
      <c r="CU66" s="13"/>
      <c r="CV66" s="13"/>
      <c r="CX66" s="32" t="s">
        <v>837</v>
      </c>
      <c r="CY66" s="23"/>
      <c r="CZ66" s="23"/>
      <c r="DA66" s="23"/>
      <c r="DB66" s="13"/>
      <c r="DC66" s="13"/>
      <c r="DE66" s="13"/>
      <c r="DF66" s="31" t="s">
        <v>837</v>
      </c>
      <c r="DG66" s="13"/>
      <c r="DH66" s="13"/>
      <c r="DI66" s="15"/>
    </row>
    <row r="67" spans="1:113" ht="10.5" customHeight="1">
      <c r="A67" s="12"/>
      <c r="B67" s="13"/>
      <c r="C67" s="13"/>
      <c r="D67" s="13"/>
      <c r="E67" s="13"/>
      <c r="F67" s="13"/>
      <c r="G67" s="13"/>
      <c r="H67" s="13"/>
      <c r="I67" s="13"/>
      <c r="J67" s="13"/>
      <c r="K67" s="13"/>
      <c r="L67" s="13"/>
      <c r="M67" s="13"/>
      <c r="N67" s="13"/>
      <c r="O67" s="13"/>
      <c r="Q67" s="13"/>
      <c r="R67" s="31" t="s">
        <v>839</v>
      </c>
      <c r="S67" s="13"/>
      <c r="T67" s="13"/>
      <c r="U67" s="13"/>
      <c r="V67" s="13"/>
      <c r="W67" s="13"/>
      <c r="X67" s="32" t="s">
        <v>839</v>
      </c>
      <c r="Y67" s="23"/>
      <c r="Z67" s="23"/>
      <c r="AA67" s="23"/>
      <c r="AB67" s="13"/>
      <c r="AC67" s="13"/>
      <c r="AD67" s="13"/>
      <c r="AE67" s="13"/>
      <c r="AF67" s="13"/>
      <c r="AG67" s="13"/>
      <c r="AI67" s="13"/>
      <c r="AJ67" s="13"/>
      <c r="AK67" s="13"/>
      <c r="AL67" s="13"/>
      <c r="AM67" s="31" t="s">
        <v>839</v>
      </c>
      <c r="AN67" s="13"/>
      <c r="AO67" s="13"/>
      <c r="AP67" s="13"/>
      <c r="AQ67" s="13"/>
      <c r="AR67" s="13"/>
      <c r="AS67" s="13"/>
      <c r="AT67" s="13"/>
      <c r="AU67" s="13"/>
      <c r="AW67" s="13"/>
      <c r="AX67" s="31" t="s">
        <v>839</v>
      </c>
      <c r="AY67" s="13"/>
      <c r="AZ67" s="13"/>
      <c r="BA67" s="13"/>
      <c r="BC67" s="32" t="s">
        <v>839</v>
      </c>
      <c r="BD67" s="23"/>
      <c r="BE67" s="23"/>
      <c r="BF67" s="23"/>
      <c r="BG67" s="13"/>
      <c r="BH67" s="13"/>
      <c r="BI67" s="13"/>
      <c r="BK67" s="32" t="s">
        <v>839</v>
      </c>
      <c r="BL67" s="23"/>
      <c r="BM67" s="23"/>
      <c r="BN67" s="23"/>
      <c r="BO67" s="13"/>
      <c r="BP67" s="13"/>
      <c r="BQ67" s="13"/>
      <c r="BS67" s="32" t="s">
        <v>839</v>
      </c>
      <c r="BT67" s="23"/>
      <c r="BU67" s="23"/>
      <c r="BV67" s="23"/>
      <c r="BW67" s="13"/>
      <c r="BX67" s="13"/>
      <c r="BZ67" s="13"/>
      <c r="CA67" s="31" t="s">
        <v>839</v>
      </c>
      <c r="CB67" s="13"/>
      <c r="CC67" s="13"/>
      <c r="CE67" s="13"/>
      <c r="CF67" s="31" t="s">
        <v>839</v>
      </c>
      <c r="CG67" s="13"/>
      <c r="CH67" s="13"/>
      <c r="CJ67" s="13"/>
      <c r="CK67" s="31" t="s">
        <v>839</v>
      </c>
      <c r="CL67" s="13"/>
      <c r="CM67" s="13"/>
      <c r="CN67" s="13"/>
      <c r="CP67" s="32" t="s">
        <v>839</v>
      </c>
      <c r="CQ67" s="23"/>
      <c r="CR67" s="23"/>
      <c r="CS67" s="23"/>
      <c r="CT67" s="13"/>
      <c r="CU67" s="13"/>
      <c r="CV67" s="13"/>
      <c r="CX67" s="32" t="s">
        <v>839</v>
      </c>
      <c r="CY67" s="23"/>
      <c r="CZ67" s="23"/>
      <c r="DA67" s="23"/>
      <c r="DB67" s="13"/>
      <c r="DC67" s="13"/>
      <c r="DE67" s="13"/>
      <c r="DF67" s="31" t="s">
        <v>839</v>
      </c>
      <c r="DG67" s="13"/>
      <c r="DH67" s="13"/>
      <c r="DI67" s="15"/>
    </row>
    <row r="68" spans="1:113" ht="10.5" customHeight="1">
      <c r="A68" s="12"/>
      <c r="B68" s="13"/>
      <c r="C68" s="13"/>
      <c r="D68" s="13"/>
      <c r="E68" s="13"/>
      <c r="F68" s="13"/>
      <c r="G68" s="13"/>
      <c r="H68" s="13"/>
      <c r="I68" s="13"/>
      <c r="J68" s="13"/>
      <c r="K68" s="13"/>
      <c r="L68" s="13"/>
      <c r="M68" s="13"/>
      <c r="N68" s="13"/>
      <c r="O68" s="13"/>
      <c r="Q68" s="13"/>
      <c r="R68" s="31"/>
      <c r="S68" s="13"/>
      <c r="T68" s="13"/>
      <c r="U68" s="13"/>
      <c r="V68" s="13"/>
      <c r="W68" s="13"/>
      <c r="X68" s="32"/>
      <c r="Y68" s="23"/>
      <c r="Z68" s="23"/>
      <c r="AA68" s="23"/>
      <c r="AB68" s="13"/>
      <c r="AC68" s="13"/>
      <c r="AD68" s="13"/>
      <c r="AE68" s="13"/>
      <c r="AF68" s="13"/>
      <c r="AG68" s="13"/>
      <c r="AI68" s="13"/>
      <c r="AJ68" s="13"/>
      <c r="AK68" s="13"/>
      <c r="AL68" s="13"/>
      <c r="AM68" s="31"/>
      <c r="AN68" s="13"/>
      <c r="AO68" s="13"/>
      <c r="AP68" s="13"/>
      <c r="AQ68" s="13"/>
      <c r="AR68" s="13"/>
      <c r="AS68" s="13"/>
      <c r="AT68" s="13"/>
      <c r="AU68" s="13"/>
      <c r="AW68" s="13"/>
      <c r="AX68" s="31"/>
      <c r="AY68" s="13"/>
      <c r="AZ68" s="13"/>
      <c r="BA68" s="13"/>
      <c r="BC68" s="32"/>
      <c r="BD68" s="23"/>
      <c r="BE68" s="23"/>
      <c r="BF68" s="23"/>
      <c r="BG68" s="13"/>
      <c r="BH68" s="13"/>
      <c r="BI68" s="13"/>
      <c r="BK68" s="32"/>
      <c r="BL68" s="23"/>
      <c r="BM68" s="23"/>
      <c r="BN68" s="23"/>
      <c r="BO68" s="13"/>
      <c r="BP68" s="13"/>
      <c r="BQ68" s="13"/>
      <c r="BS68" s="32"/>
      <c r="BT68" s="23"/>
      <c r="BU68" s="23"/>
      <c r="BV68" s="23"/>
      <c r="BW68" s="13"/>
      <c r="BX68" s="13"/>
      <c r="BZ68" s="13"/>
      <c r="CA68" s="31"/>
      <c r="CB68" s="13"/>
      <c r="CC68" s="13"/>
      <c r="CE68" s="13"/>
      <c r="CF68" s="31"/>
      <c r="CG68" s="13"/>
      <c r="CH68" s="13"/>
      <c r="CJ68" s="13"/>
      <c r="CK68" s="31"/>
      <c r="CL68" s="13"/>
      <c r="CM68" s="13"/>
      <c r="CN68" s="13"/>
      <c r="CP68" s="32"/>
      <c r="CQ68" s="23"/>
      <c r="CR68" s="23"/>
      <c r="CS68" s="23"/>
      <c r="CT68" s="13"/>
      <c r="CU68" s="13"/>
      <c r="CV68" s="13"/>
      <c r="CX68" s="32"/>
      <c r="CY68" s="23"/>
      <c r="CZ68" s="23"/>
      <c r="DA68" s="23"/>
      <c r="DB68" s="13"/>
      <c r="DC68" s="13"/>
      <c r="DE68" s="13"/>
      <c r="DF68" s="31"/>
      <c r="DG68" s="13"/>
      <c r="DH68" s="13"/>
      <c r="DI68" s="15"/>
    </row>
    <row r="69" spans="1:113" ht="10.5" customHeight="1">
      <c r="A69" s="12"/>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5"/>
    </row>
    <row r="70" spans="1:113" ht="15" customHeight="1">
      <c r="A70" s="12"/>
      <c r="B70" s="13"/>
      <c r="C70" s="13"/>
      <c r="D70" s="13"/>
      <c r="E70" s="13"/>
      <c r="F70" s="13"/>
      <c r="G70" s="13"/>
      <c r="H70" s="13"/>
      <c r="I70" s="13"/>
      <c r="J70" s="13"/>
      <c r="K70" s="13"/>
      <c r="L70" s="13"/>
      <c r="M70" s="13"/>
      <c r="N70" s="13"/>
      <c r="O70" s="13"/>
      <c r="P70" s="13"/>
      <c r="Q70" s="47" t="s">
        <v>840</v>
      </c>
      <c r="R70" s="48"/>
      <c r="S70" s="13"/>
      <c r="T70" s="49" t="s">
        <v>841</v>
      </c>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5"/>
    </row>
    <row r="71" spans="1:113" ht="10.5" customHeight="1">
      <c r="A71" s="12"/>
      <c r="B71" s="13"/>
      <c r="C71" s="13"/>
      <c r="D71" s="13"/>
      <c r="E71" s="13"/>
      <c r="F71" s="13"/>
      <c r="G71" s="13"/>
      <c r="H71" s="13"/>
      <c r="I71" s="13"/>
      <c r="J71" s="13"/>
      <c r="K71" s="13"/>
      <c r="L71" s="13"/>
      <c r="M71" s="13"/>
      <c r="N71" s="13"/>
      <c r="O71" s="13"/>
      <c r="P71" s="13"/>
      <c r="Q71" s="47"/>
      <c r="R71" s="48"/>
      <c r="S71" s="13"/>
      <c r="T71" s="49"/>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5"/>
    </row>
    <row r="72" spans="1:113" ht="15" customHeight="1">
      <c r="A72" s="12"/>
      <c r="B72" s="13"/>
      <c r="C72" s="13"/>
      <c r="D72" s="13"/>
      <c r="E72" s="13"/>
      <c r="F72" s="13"/>
      <c r="G72" s="13"/>
      <c r="H72" s="13"/>
      <c r="I72" s="13"/>
      <c r="J72" s="13"/>
      <c r="K72" s="13"/>
      <c r="L72" s="13"/>
      <c r="M72" s="13"/>
      <c r="N72" s="13"/>
      <c r="O72" s="13"/>
      <c r="P72" s="13"/>
      <c r="Q72" s="47" t="s">
        <v>840</v>
      </c>
      <c r="R72" s="48"/>
      <c r="S72" s="13"/>
      <c r="T72" s="49" t="s">
        <v>842</v>
      </c>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5"/>
    </row>
    <row r="73" spans="1:113" ht="10.5" customHeight="1">
      <c r="A73" s="24"/>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6"/>
    </row>
  </sheetData>
  <printOptions/>
  <pageMargins left="0.7874015748031497" right="0.3937007874015748" top="0.7874015748031497" bottom="0.3937007874015748" header="0" footer="0"/>
  <pageSetup horizontalDpi="300" verticalDpi="300" orientation="landscape" paperSize="8" r:id="rId2"/>
  <drawing r:id="rId1"/>
</worksheet>
</file>

<file path=xl/worksheets/sheet24.xml><?xml version="1.0" encoding="utf-8"?>
<worksheet xmlns="http://schemas.openxmlformats.org/spreadsheetml/2006/main" xmlns:r="http://schemas.openxmlformats.org/officeDocument/2006/relationships">
  <dimension ref="A1:AD42"/>
  <sheetViews>
    <sheetView workbookViewId="0" topLeftCell="A1">
      <selection activeCell="K2" sqref="K2"/>
    </sheetView>
  </sheetViews>
  <sheetFormatPr defaultColWidth="9.00390625" defaultRowHeight="12.75"/>
  <cols>
    <col min="1" max="33" width="3.25390625" style="0" customWidth="1"/>
    <col min="34" max="45" width="2.75390625" style="0" customWidth="1"/>
  </cols>
  <sheetData>
    <row r="1" spans="1:30" ht="24.75" customHeight="1">
      <c r="A1" s="231"/>
      <c r="B1" s="231"/>
      <c r="C1" s="231"/>
      <c r="E1" s="231"/>
      <c r="F1" s="231"/>
      <c r="G1" s="231"/>
      <c r="H1" s="231"/>
      <c r="I1" s="231"/>
      <c r="J1" s="231"/>
      <c r="K1" s="231"/>
      <c r="L1" s="231"/>
      <c r="M1" s="231"/>
      <c r="N1" s="231"/>
      <c r="O1" s="56" t="s">
        <v>163</v>
      </c>
      <c r="P1" s="231"/>
      <c r="Q1" s="231"/>
      <c r="R1" s="231"/>
      <c r="S1" s="231"/>
      <c r="T1" s="231"/>
      <c r="U1" s="231"/>
      <c r="V1" s="231"/>
      <c r="W1" s="231"/>
      <c r="X1" s="231"/>
      <c r="Y1" s="231"/>
      <c r="Z1" s="231"/>
      <c r="AA1" s="231"/>
      <c r="AB1" s="231"/>
      <c r="AC1" s="231"/>
      <c r="AD1" s="231"/>
    </row>
    <row r="2" spans="1:30" ht="24.75" customHeight="1">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row>
    <row r="3" spans="1:30" ht="13.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row>
    <row r="4" spans="1:30" ht="15.75" customHeight="1">
      <c r="A4" s="231"/>
      <c r="B4" s="231"/>
      <c r="C4" s="231"/>
      <c r="D4" s="231"/>
      <c r="E4" s="231"/>
      <c r="F4" s="231"/>
      <c r="G4" s="231"/>
      <c r="H4" s="231"/>
      <c r="I4" s="231"/>
      <c r="J4" s="231"/>
      <c r="K4" s="231"/>
      <c r="L4" s="231"/>
      <c r="M4" s="231"/>
      <c r="N4" s="231"/>
      <c r="O4" s="231"/>
      <c r="P4" s="231"/>
      <c r="Q4" s="232" t="s">
        <v>781</v>
      </c>
      <c r="R4" s="232"/>
      <c r="S4" s="231"/>
      <c r="T4" s="231"/>
      <c r="U4" s="231"/>
      <c r="V4" s="233" t="s">
        <v>164</v>
      </c>
      <c r="W4" s="233"/>
      <c r="X4" s="233"/>
      <c r="Y4" s="233"/>
      <c r="Z4" s="233"/>
      <c r="AA4" s="233"/>
      <c r="AB4" s="233"/>
      <c r="AC4" s="233"/>
      <c r="AD4" s="231"/>
    </row>
    <row r="5" spans="1:30" ht="15.75" customHeight="1">
      <c r="A5" s="231"/>
      <c r="B5" s="231"/>
      <c r="C5" s="231"/>
      <c r="D5" s="231"/>
      <c r="E5" s="231"/>
      <c r="F5" s="231"/>
      <c r="G5" s="231"/>
      <c r="H5" s="231"/>
      <c r="I5" s="231"/>
      <c r="J5" s="231"/>
      <c r="K5" s="231"/>
      <c r="L5" s="231"/>
      <c r="M5" s="231"/>
      <c r="N5" s="231"/>
      <c r="O5" s="231"/>
      <c r="P5" s="231"/>
      <c r="Q5" s="231"/>
      <c r="R5" s="231"/>
      <c r="S5" s="231"/>
      <c r="T5" s="231"/>
      <c r="U5" s="231"/>
      <c r="V5" s="234" t="s">
        <v>165</v>
      </c>
      <c r="W5" s="233"/>
      <c r="X5" s="233"/>
      <c r="Y5" s="233"/>
      <c r="Z5" s="233"/>
      <c r="AA5" s="233"/>
      <c r="AB5" s="233"/>
      <c r="AC5" s="233"/>
      <c r="AD5" s="231"/>
    </row>
    <row r="6" spans="1:30" ht="9.75" customHeight="1">
      <c r="A6" s="231"/>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row>
    <row r="7" spans="1:30" ht="15.75" customHeight="1">
      <c r="A7" s="231"/>
      <c r="B7" s="231"/>
      <c r="C7" s="231"/>
      <c r="D7" s="231"/>
      <c r="E7" s="231"/>
      <c r="F7" s="235" t="s">
        <v>166</v>
      </c>
      <c r="G7" s="231"/>
      <c r="H7" s="231"/>
      <c r="I7" s="231"/>
      <c r="J7" s="231"/>
      <c r="K7" s="231"/>
      <c r="L7" s="231"/>
      <c r="M7" s="231"/>
      <c r="N7" s="231"/>
      <c r="O7" s="231"/>
      <c r="P7" s="231"/>
      <c r="Q7" s="236" t="s">
        <v>167</v>
      </c>
      <c r="R7" s="236"/>
      <c r="S7" s="231"/>
      <c r="T7" s="231"/>
      <c r="U7" s="231"/>
      <c r="V7" s="231"/>
      <c r="W7" s="231"/>
      <c r="X7" s="231"/>
      <c r="Y7" s="236" t="s">
        <v>447</v>
      </c>
      <c r="Z7" s="236"/>
      <c r="AA7" s="231"/>
      <c r="AB7" s="231"/>
      <c r="AC7" s="231"/>
      <c r="AD7" s="231"/>
    </row>
    <row r="8" spans="1:30" ht="24.75" customHeight="1">
      <c r="A8" s="231"/>
      <c r="B8" s="231"/>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row>
    <row r="9" spans="1:30" ht="24.75" customHeight="1">
      <c r="A9" s="237"/>
      <c r="B9" s="238" t="s">
        <v>168</v>
      </c>
      <c r="C9" s="239"/>
      <c r="D9" s="239"/>
      <c r="E9" s="238" t="s">
        <v>511</v>
      </c>
      <c r="F9" s="239"/>
      <c r="G9" s="239"/>
      <c r="H9" s="238" t="s">
        <v>565</v>
      </c>
      <c r="I9" s="239"/>
      <c r="J9" s="239"/>
      <c r="K9" s="240" t="s">
        <v>508</v>
      </c>
      <c r="L9" s="237"/>
      <c r="M9" s="237"/>
      <c r="N9" s="237"/>
      <c r="O9" s="237"/>
      <c r="P9" s="237"/>
      <c r="Q9" s="241" t="s">
        <v>168</v>
      </c>
      <c r="R9" s="242" t="s">
        <v>511</v>
      </c>
      <c r="S9" s="243"/>
      <c r="T9" s="243"/>
      <c r="U9" s="239"/>
      <c r="V9" s="241" t="s">
        <v>511</v>
      </c>
      <c r="W9" s="242" t="s">
        <v>565</v>
      </c>
      <c r="X9" s="239"/>
      <c r="Y9" s="241" t="s">
        <v>565</v>
      </c>
      <c r="Z9" s="242" t="s">
        <v>508</v>
      </c>
      <c r="AA9" s="239"/>
      <c r="AB9" s="241" t="s">
        <v>508</v>
      </c>
      <c r="AC9" s="244" t="s">
        <v>169</v>
      </c>
      <c r="AD9" s="231"/>
    </row>
    <row r="10" spans="1:30" ht="24.75" customHeight="1">
      <c r="A10" s="237"/>
      <c r="B10" s="239"/>
      <c r="C10" s="239"/>
      <c r="D10" s="239"/>
      <c r="E10" s="239"/>
      <c r="F10" s="239"/>
      <c r="G10" s="239"/>
      <c r="H10" s="239"/>
      <c r="I10" s="239"/>
      <c r="J10" s="239"/>
      <c r="K10" s="239"/>
      <c r="L10" s="237"/>
      <c r="M10" s="237"/>
      <c r="N10" s="237"/>
      <c r="O10" s="237"/>
      <c r="P10" s="237"/>
      <c r="Q10" s="237"/>
      <c r="R10" s="239"/>
      <c r="S10" s="239"/>
      <c r="T10" s="239"/>
      <c r="U10" s="239"/>
      <c r="V10" s="239"/>
      <c r="W10" s="239"/>
      <c r="X10" s="239"/>
      <c r="Y10" s="239"/>
      <c r="Z10" s="239"/>
      <c r="AA10" s="239"/>
      <c r="AB10" s="239"/>
      <c r="AC10" s="239"/>
      <c r="AD10" s="231"/>
    </row>
    <row r="11" spans="1:30" ht="24.75" customHeight="1">
      <c r="A11" s="237"/>
      <c r="B11" s="239"/>
      <c r="C11" s="239"/>
      <c r="D11" s="239"/>
      <c r="E11" s="239"/>
      <c r="F11" s="239"/>
      <c r="G11" s="239"/>
      <c r="H11" s="240" t="s">
        <v>617</v>
      </c>
      <c r="I11" s="239"/>
      <c r="J11" s="239"/>
      <c r="K11" s="240" t="s">
        <v>548</v>
      </c>
      <c r="L11" s="237"/>
      <c r="M11" s="237"/>
      <c r="N11" s="237"/>
      <c r="O11" s="237"/>
      <c r="P11" s="237"/>
      <c r="Q11" s="237"/>
      <c r="R11" s="231"/>
      <c r="S11" s="231"/>
      <c r="T11" s="231"/>
      <c r="U11" s="239"/>
      <c r="V11" s="241" t="s">
        <v>511</v>
      </c>
      <c r="W11" s="242" t="s">
        <v>617</v>
      </c>
      <c r="X11" s="239"/>
      <c r="Y11" s="241" t="s">
        <v>617</v>
      </c>
      <c r="Z11" s="242" t="s">
        <v>548</v>
      </c>
      <c r="AA11" s="239"/>
      <c r="AB11" s="241" t="s">
        <v>548</v>
      </c>
      <c r="AC11" s="244" t="s">
        <v>169</v>
      </c>
      <c r="AD11" s="231"/>
    </row>
    <row r="12" spans="1:30" ht="24.75" customHeight="1">
      <c r="A12" s="237"/>
      <c r="B12" s="239"/>
      <c r="C12" s="239"/>
      <c r="D12" s="239"/>
      <c r="E12" s="239"/>
      <c r="F12" s="239"/>
      <c r="G12" s="239"/>
      <c r="H12" s="239"/>
      <c r="I12" s="239"/>
      <c r="J12" s="239"/>
      <c r="K12" s="239"/>
      <c r="L12" s="237"/>
      <c r="M12" s="237"/>
      <c r="N12" s="237"/>
      <c r="O12" s="237"/>
      <c r="P12" s="237"/>
      <c r="Q12" s="231"/>
      <c r="R12" s="231"/>
      <c r="S12" s="231"/>
      <c r="T12" s="231"/>
      <c r="U12" s="239"/>
      <c r="V12" s="239"/>
      <c r="W12" s="239"/>
      <c r="X12" s="239"/>
      <c r="Y12" s="239"/>
      <c r="Z12" s="239"/>
      <c r="AA12" s="239"/>
      <c r="AB12" s="239"/>
      <c r="AC12" s="239"/>
      <c r="AD12" s="231"/>
    </row>
    <row r="13" spans="1:30" ht="24.75" customHeight="1">
      <c r="A13" s="237"/>
      <c r="B13" s="239"/>
      <c r="C13" s="239"/>
      <c r="D13" s="239"/>
      <c r="E13" s="239"/>
      <c r="F13" s="239"/>
      <c r="G13" s="239"/>
      <c r="H13" s="239"/>
      <c r="I13" s="239"/>
      <c r="J13" s="239"/>
      <c r="K13" s="240" t="s">
        <v>587</v>
      </c>
      <c r="L13" s="237"/>
      <c r="M13" s="237"/>
      <c r="N13" s="237"/>
      <c r="O13" s="237"/>
      <c r="P13" s="237"/>
      <c r="Q13" s="237"/>
      <c r="R13" s="231"/>
      <c r="S13" s="231"/>
      <c r="T13" s="231"/>
      <c r="U13" s="231"/>
      <c r="V13" s="231"/>
      <c r="W13" s="231"/>
      <c r="X13" s="239"/>
      <c r="Y13" s="241" t="s">
        <v>617</v>
      </c>
      <c r="Z13" s="242" t="s">
        <v>587</v>
      </c>
      <c r="AA13" s="239"/>
      <c r="AB13" s="241" t="s">
        <v>587</v>
      </c>
      <c r="AC13" s="244" t="s">
        <v>169</v>
      </c>
      <c r="AD13" s="231"/>
    </row>
    <row r="14" spans="1:30" ht="24.75" customHeight="1">
      <c r="A14" s="237"/>
      <c r="B14" s="239"/>
      <c r="C14" s="239"/>
      <c r="D14" s="239"/>
      <c r="E14" s="239"/>
      <c r="F14" s="239"/>
      <c r="G14" s="239"/>
      <c r="H14" s="239"/>
      <c r="I14" s="239"/>
      <c r="J14" s="239"/>
      <c r="K14" s="239"/>
      <c r="L14" s="237"/>
      <c r="M14" s="237"/>
      <c r="N14" s="237"/>
      <c r="O14" s="237"/>
      <c r="P14" s="237"/>
      <c r="Q14" s="237"/>
      <c r="R14" s="231"/>
      <c r="S14" s="231"/>
      <c r="T14" s="231"/>
      <c r="U14" s="231"/>
      <c r="V14" s="231"/>
      <c r="W14" s="231"/>
      <c r="X14" s="239"/>
      <c r="Y14" s="239"/>
      <c r="Z14" s="239"/>
      <c r="AA14" s="239"/>
      <c r="AB14" s="239"/>
      <c r="AC14" s="239"/>
      <c r="AD14" s="231"/>
    </row>
    <row r="15" spans="1:30" ht="24.75" customHeight="1">
      <c r="A15" s="237"/>
      <c r="B15" s="239"/>
      <c r="C15" s="239"/>
      <c r="D15" s="239"/>
      <c r="E15" s="239"/>
      <c r="F15" s="239"/>
      <c r="G15" s="239"/>
      <c r="H15" s="239"/>
      <c r="I15" s="239"/>
      <c r="J15" s="239"/>
      <c r="K15" s="240" t="s">
        <v>611</v>
      </c>
      <c r="L15" s="237"/>
      <c r="M15" s="237"/>
      <c r="N15" s="237"/>
      <c r="O15" s="237"/>
      <c r="P15" s="237"/>
      <c r="Q15" s="237"/>
      <c r="R15" s="231"/>
      <c r="S15" s="231"/>
      <c r="T15" s="231"/>
      <c r="U15" s="231"/>
      <c r="V15" s="231"/>
      <c r="W15" s="231"/>
      <c r="X15" s="239"/>
      <c r="Y15" s="241" t="s">
        <v>617</v>
      </c>
      <c r="Z15" s="242" t="s">
        <v>611</v>
      </c>
      <c r="AA15" s="239"/>
      <c r="AB15" s="241" t="s">
        <v>611</v>
      </c>
      <c r="AC15" s="244" t="s">
        <v>169</v>
      </c>
      <c r="AD15" s="231"/>
    </row>
    <row r="16" spans="1:30" ht="19.5" customHeight="1">
      <c r="A16" s="237"/>
      <c r="B16" s="239"/>
      <c r="C16" s="239"/>
      <c r="D16" s="239"/>
      <c r="E16" s="239"/>
      <c r="F16" s="239"/>
      <c r="G16" s="239"/>
      <c r="H16" s="239"/>
      <c r="I16" s="239"/>
      <c r="J16" s="239"/>
      <c r="K16" s="240"/>
      <c r="L16" s="237"/>
      <c r="M16" s="237"/>
      <c r="N16" s="237"/>
      <c r="O16" s="237"/>
      <c r="P16" s="237"/>
      <c r="Q16" s="237"/>
      <c r="R16" s="231"/>
      <c r="S16" s="231"/>
      <c r="T16" s="231"/>
      <c r="U16" s="231"/>
      <c r="V16" s="231"/>
      <c r="W16" s="231"/>
      <c r="X16" s="239"/>
      <c r="Y16" s="243"/>
      <c r="Z16" s="243"/>
      <c r="AA16" s="239"/>
      <c r="AB16" s="243"/>
      <c r="AC16" s="245"/>
      <c r="AD16" s="231"/>
    </row>
    <row r="17" spans="1:30" ht="19.5" customHeight="1">
      <c r="A17" s="237"/>
      <c r="B17" s="239"/>
      <c r="C17" s="239"/>
      <c r="D17" s="239"/>
      <c r="E17" s="239"/>
      <c r="F17" s="239"/>
      <c r="G17" s="239"/>
      <c r="H17" s="239"/>
      <c r="I17" s="239"/>
      <c r="J17" s="239"/>
      <c r="K17" s="240"/>
      <c r="L17" s="237"/>
      <c r="M17" s="237"/>
      <c r="N17" s="237"/>
      <c r="O17" s="237"/>
      <c r="P17" s="237"/>
      <c r="Q17" s="237"/>
      <c r="R17" s="231"/>
      <c r="S17" s="231"/>
      <c r="T17" s="231"/>
      <c r="U17" s="231"/>
      <c r="V17" s="231"/>
      <c r="W17" s="231"/>
      <c r="X17" s="239"/>
      <c r="Y17" s="243"/>
      <c r="Z17" s="243"/>
      <c r="AA17" s="239"/>
      <c r="AB17" s="243"/>
      <c r="AC17" s="245"/>
      <c r="AD17" s="231"/>
    </row>
    <row r="18" spans="1:30" ht="24.75" customHeight="1">
      <c r="A18" s="237"/>
      <c r="B18" s="237"/>
      <c r="C18" s="237"/>
      <c r="D18" s="237"/>
      <c r="E18" s="237"/>
      <c r="F18" s="237"/>
      <c r="G18" s="237"/>
      <c r="H18" s="237"/>
      <c r="I18" s="237"/>
      <c r="J18" s="237"/>
      <c r="K18" s="237"/>
      <c r="L18" s="237"/>
      <c r="M18" s="237"/>
      <c r="N18" s="237"/>
      <c r="O18" s="237"/>
      <c r="P18" s="237"/>
      <c r="Q18" s="237"/>
      <c r="R18" s="231"/>
      <c r="S18" s="231"/>
      <c r="T18" s="231"/>
      <c r="U18" s="231"/>
      <c r="V18" s="231"/>
      <c r="W18" s="231"/>
      <c r="X18" s="231"/>
      <c r="Y18" s="231"/>
      <c r="Z18" s="231"/>
      <c r="AA18" s="231"/>
      <c r="AB18" s="231"/>
      <c r="AC18" s="231"/>
      <c r="AD18" s="231"/>
    </row>
    <row r="19" spans="1:30" ht="24.75" customHeight="1">
      <c r="A19" s="231"/>
      <c r="B19" s="231"/>
      <c r="C19" s="231"/>
      <c r="D19" s="231"/>
      <c r="E19" s="231"/>
      <c r="F19" s="231"/>
      <c r="G19" s="231"/>
      <c r="H19" s="231"/>
      <c r="I19" s="231"/>
      <c r="J19" s="231"/>
      <c r="K19" s="231"/>
      <c r="L19" s="231"/>
      <c r="M19" s="231"/>
      <c r="N19" s="231"/>
      <c r="O19" s="231"/>
      <c r="P19" s="231"/>
      <c r="Q19" s="231"/>
      <c r="R19" s="231"/>
      <c r="S19" s="231"/>
      <c r="T19" s="231"/>
      <c r="U19" s="237"/>
      <c r="V19" s="237"/>
      <c r="W19" s="237"/>
      <c r="X19" s="231"/>
      <c r="Y19" s="231"/>
      <c r="Z19" s="231"/>
      <c r="AA19" s="231"/>
      <c r="AB19" s="231"/>
      <c r="AC19" s="231"/>
      <c r="AD19" s="231"/>
    </row>
    <row r="20" spans="1:30" ht="19.5" customHeight="1">
      <c r="A20" s="231"/>
      <c r="B20" s="231"/>
      <c r="C20" s="231"/>
      <c r="D20" s="231"/>
      <c r="E20" s="231"/>
      <c r="F20" s="231"/>
      <c r="G20" s="231"/>
      <c r="H20" s="231"/>
      <c r="I20" s="231"/>
      <c r="J20" s="231"/>
      <c r="K20" s="231"/>
      <c r="L20" s="231"/>
      <c r="M20" s="231"/>
      <c r="N20" s="231"/>
      <c r="O20" s="231"/>
      <c r="P20" s="231"/>
      <c r="Q20" s="231"/>
      <c r="R20" s="231"/>
      <c r="S20" s="231"/>
      <c r="T20" s="231"/>
      <c r="U20" s="237"/>
      <c r="V20" s="237"/>
      <c r="W20" s="237"/>
      <c r="X20" s="231"/>
      <c r="Y20" s="231"/>
      <c r="Z20" s="231"/>
      <c r="AA20" s="231"/>
      <c r="AB20" s="231"/>
      <c r="AC20" s="231"/>
      <c r="AD20" s="231"/>
    </row>
    <row r="21" spans="1:28" ht="19.5" customHeight="1">
      <c r="A21" s="231"/>
      <c r="B21" s="231"/>
      <c r="C21" s="231"/>
      <c r="D21" s="231"/>
      <c r="E21" s="231"/>
      <c r="F21" s="231"/>
      <c r="G21" s="231"/>
      <c r="H21" s="231"/>
      <c r="I21" s="231"/>
      <c r="R21" s="231"/>
      <c r="S21" s="231"/>
      <c r="T21" s="231"/>
      <c r="U21" s="231"/>
      <c r="V21" s="231"/>
      <c r="W21" s="231"/>
      <c r="X21" s="231"/>
      <c r="Y21" s="231"/>
      <c r="Z21" s="231"/>
      <c r="AA21" s="231"/>
      <c r="AB21" s="231"/>
    </row>
    <row r="22" spans="1:29" ht="15.75" customHeight="1">
      <c r="A22" s="231"/>
      <c r="B22" s="231"/>
      <c r="C22" s="231"/>
      <c r="D22" s="231"/>
      <c r="E22" s="231"/>
      <c r="F22" s="231"/>
      <c r="G22" s="231"/>
      <c r="H22" s="231"/>
      <c r="I22" s="231"/>
      <c r="P22" s="138"/>
      <c r="Q22" s="138"/>
      <c r="R22" s="246"/>
      <c r="S22" s="246"/>
      <c r="T22" s="246"/>
      <c r="U22" s="246"/>
      <c r="V22" s="138"/>
      <c r="W22" s="235" t="s">
        <v>170</v>
      </c>
      <c r="X22" s="247"/>
      <c r="Y22" s="246"/>
      <c r="Z22" s="246"/>
      <c r="AA22" s="246"/>
      <c r="AB22" s="246"/>
      <c r="AC22" s="138"/>
    </row>
    <row r="23" spans="1:28" ht="9.75" customHeight="1">
      <c r="A23" s="231"/>
      <c r="B23" s="231"/>
      <c r="C23" s="231"/>
      <c r="D23" s="231"/>
      <c r="E23" s="231"/>
      <c r="F23" s="231"/>
      <c r="G23" s="231"/>
      <c r="H23" s="231"/>
      <c r="I23" s="231"/>
      <c r="R23" s="231"/>
      <c r="S23" s="231"/>
      <c r="T23" s="231"/>
      <c r="U23" s="231"/>
      <c r="V23" s="231"/>
      <c r="W23" s="231"/>
      <c r="X23" s="231"/>
      <c r="Y23" s="231"/>
      <c r="Z23" s="231"/>
      <c r="AA23" s="231"/>
      <c r="AB23" s="231"/>
    </row>
    <row r="24" spans="1:28" ht="15.75" customHeight="1">
      <c r="A24" s="231"/>
      <c r="B24" s="231"/>
      <c r="C24" s="231"/>
      <c r="D24" s="231"/>
      <c r="E24" s="231"/>
      <c r="F24" s="231"/>
      <c r="G24" s="231"/>
      <c r="H24" s="231"/>
      <c r="I24" s="231"/>
      <c r="R24" s="231"/>
      <c r="S24" s="231"/>
      <c r="T24" s="231"/>
      <c r="U24" s="231"/>
      <c r="V24" s="236" t="s">
        <v>459</v>
      </c>
      <c r="W24" s="236"/>
      <c r="X24" s="236"/>
      <c r="Y24" s="231"/>
      <c r="Z24" s="231"/>
      <c r="AA24" s="231"/>
      <c r="AB24" s="231"/>
    </row>
    <row r="25" spans="1:28" ht="19.5" customHeight="1">
      <c r="A25" s="231"/>
      <c r="B25" s="231"/>
      <c r="C25" s="231"/>
      <c r="D25" s="231"/>
      <c r="E25" s="231"/>
      <c r="F25" s="231"/>
      <c r="G25" s="231"/>
      <c r="H25" s="231"/>
      <c r="I25" s="231"/>
      <c r="R25" s="231"/>
      <c r="S25" s="231"/>
      <c r="T25" s="231"/>
      <c r="U25" s="231"/>
      <c r="V25" s="231"/>
      <c r="W25" s="231"/>
      <c r="X25" s="231"/>
      <c r="Y25" s="231"/>
      <c r="Z25" s="231"/>
      <c r="AA25" s="231"/>
      <c r="AB25" s="231"/>
    </row>
    <row r="26" spans="1:28" ht="19.5" customHeight="1">
      <c r="A26" s="231"/>
      <c r="B26" s="231" t="s">
        <v>171</v>
      </c>
      <c r="C26" s="231"/>
      <c r="D26" s="231"/>
      <c r="E26" s="231"/>
      <c r="F26" s="231"/>
      <c r="G26" s="231"/>
      <c r="H26" s="231"/>
      <c r="I26" s="231"/>
      <c r="R26" s="231"/>
      <c r="S26" s="248"/>
      <c r="T26" s="249"/>
      <c r="U26" s="249"/>
      <c r="V26" s="249"/>
      <c r="W26" s="250" t="s">
        <v>170</v>
      </c>
      <c r="X26" s="249"/>
      <c r="Y26" s="249"/>
      <c r="Z26" s="249"/>
      <c r="AA26" s="251"/>
      <c r="AB26" s="231"/>
    </row>
    <row r="27" spans="1:28" ht="19.5" customHeight="1">
      <c r="A27" s="231"/>
      <c r="B27" s="231"/>
      <c r="C27" s="231"/>
      <c r="D27" s="231"/>
      <c r="E27" s="231"/>
      <c r="F27" s="231"/>
      <c r="G27" s="231"/>
      <c r="H27" s="231"/>
      <c r="I27" s="231"/>
      <c r="R27" s="231"/>
      <c r="S27" s="252"/>
      <c r="T27" s="253"/>
      <c r="U27" s="253"/>
      <c r="V27" s="253"/>
      <c r="W27" s="254"/>
      <c r="X27" s="253"/>
      <c r="Y27" s="253"/>
      <c r="Z27" s="253"/>
      <c r="AA27" s="255"/>
      <c r="AB27" s="231"/>
    </row>
    <row r="28" spans="1:28" ht="19.5" customHeight="1">
      <c r="A28" s="231"/>
      <c r="B28" s="231" t="s">
        <v>172</v>
      </c>
      <c r="C28" s="231"/>
      <c r="D28" s="231"/>
      <c r="E28" s="231"/>
      <c r="F28" s="231"/>
      <c r="G28" s="231"/>
      <c r="H28" s="231"/>
      <c r="I28" s="231"/>
      <c r="R28" s="231"/>
      <c r="S28" s="252"/>
      <c r="T28" s="253"/>
      <c r="U28" s="253"/>
      <c r="V28" s="245"/>
      <c r="W28" s="245"/>
      <c r="X28" s="245"/>
      <c r="Y28" s="253"/>
      <c r="Z28" s="253"/>
      <c r="AA28" s="255"/>
      <c r="AB28" s="231"/>
    </row>
    <row r="29" spans="1:28" ht="19.5" customHeight="1">
      <c r="A29" s="231"/>
      <c r="B29" s="231" t="s">
        <v>173</v>
      </c>
      <c r="C29" s="231"/>
      <c r="D29" s="231"/>
      <c r="E29" s="231"/>
      <c r="F29" s="231"/>
      <c r="G29" s="231"/>
      <c r="H29" s="231"/>
      <c r="I29" s="231"/>
      <c r="R29" s="231"/>
      <c r="S29" s="252"/>
      <c r="T29" s="245"/>
      <c r="U29" s="245"/>
      <c r="V29" s="245"/>
      <c r="W29" s="245"/>
      <c r="X29" s="245"/>
      <c r="Y29" s="253"/>
      <c r="Z29" s="253"/>
      <c r="AA29" s="255"/>
      <c r="AB29" s="231"/>
    </row>
    <row r="30" spans="1:28" ht="19.5" customHeight="1">
      <c r="A30" s="231"/>
      <c r="B30" s="231" t="s">
        <v>174</v>
      </c>
      <c r="C30" s="231"/>
      <c r="D30" s="231"/>
      <c r="E30" s="231"/>
      <c r="F30" s="231"/>
      <c r="G30" s="231"/>
      <c r="H30" s="231"/>
      <c r="I30" s="231"/>
      <c r="R30" s="231"/>
      <c r="S30" s="252"/>
      <c r="T30" s="256" t="s">
        <v>565</v>
      </c>
      <c r="U30" s="243"/>
      <c r="V30" s="256" t="s">
        <v>617</v>
      </c>
      <c r="W30" s="243"/>
      <c r="X30" s="256"/>
      <c r="Y30" s="253"/>
      <c r="Z30" s="256"/>
      <c r="AA30" s="255"/>
      <c r="AB30" s="231"/>
    </row>
    <row r="31" spans="1:28" ht="19.5" customHeight="1">
      <c r="A31" s="231"/>
      <c r="B31" s="231"/>
      <c r="C31" s="231"/>
      <c r="D31" s="231"/>
      <c r="E31" s="231"/>
      <c r="F31" s="231"/>
      <c r="G31" s="231"/>
      <c r="H31" s="231"/>
      <c r="I31" s="231"/>
      <c r="R31" s="231"/>
      <c r="S31" s="252"/>
      <c r="T31" s="253"/>
      <c r="U31" s="253"/>
      <c r="V31" s="253"/>
      <c r="W31" s="253"/>
      <c r="X31" s="253"/>
      <c r="Y31" s="253"/>
      <c r="Z31" s="253"/>
      <c r="AA31" s="255"/>
      <c r="AB31" s="231"/>
    </row>
    <row r="32" spans="1:30" ht="19.5" customHeight="1">
      <c r="A32" s="231"/>
      <c r="B32" s="231"/>
      <c r="C32" s="231"/>
      <c r="D32" s="231"/>
      <c r="E32" s="231"/>
      <c r="F32" s="231"/>
      <c r="G32" s="231"/>
      <c r="H32" s="231"/>
      <c r="I32" s="231"/>
      <c r="R32" s="231"/>
      <c r="S32" s="252"/>
      <c r="T32" s="256" t="s">
        <v>508</v>
      </c>
      <c r="U32" s="243"/>
      <c r="V32" s="256" t="s">
        <v>548</v>
      </c>
      <c r="W32" s="243"/>
      <c r="X32" s="256" t="s">
        <v>587</v>
      </c>
      <c r="Y32" s="253"/>
      <c r="Z32" s="256" t="s">
        <v>611</v>
      </c>
      <c r="AA32" s="255"/>
      <c r="AB32" s="231"/>
      <c r="AD32" s="1"/>
    </row>
    <row r="33" spans="1:30" ht="19.5" customHeight="1">
      <c r="A33" s="231"/>
      <c r="B33" s="231"/>
      <c r="C33" s="231"/>
      <c r="D33" s="231"/>
      <c r="E33" s="231"/>
      <c r="F33" s="231"/>
      <c r="G33" s="231"/>
      <c r="H33" s="231"/>
      <c r="I33" s="231"/>
      <c r="R33" s="231"/>
      <c r="S33" s="252"/>
      <c r="T33" s="253"/>
      <c r="U33" s="253"/>
      <c r="V33" s="253"/>
      <c r="W33" s="253"/>
      <c r="X33" s="253"/>
      <c r="Y33" s="253"/>
      <c r="Z33" s="253"/>
      <c r="AA33" s="255"/>
      <c r="AB33" s="231"/>
      <c r="AD33" s="1"/>
    </row>
    <row r="34" spans="1:30" ht="19.5" customHeight="1">
      <c r="A34" s="231"/>
      <c r="B34" s="231"/>
      <c r="C34" s="231"/>
      <c r="D34" s="231"/>
      <c r="E34" s="231"/>
      <c r="F34" s="231"/>
      <c r="G34" s="231"/>
      <c r="H34" s="231"/>
      <c r="I34" s="231"/>
      <c r="R34" s="231"/>
      <c r="S34" s="252"/>
      <c r="T34" s="256"/>
      <c r="U34" s="243"/>
      <c r="V34" s="256"/>
      <c r="W34" s="243"/>
      <c r="X34" s="256"/>
      <c r="Y34" s="253"/>
      <c r="Z34" s="256"/>
      <c r="AA34" s="255"/>
      <c r="AB34" s="231"/>
      <c r="AD34" s="1"/>
    </row>
    <row r="35" spans="1:30" ht="19.5" customHeight="1">
      <c r="A35" s="231"/>
      <c r="B35" s="231"/>
      <c r="C35" s="231"/>
      <c r="D35" s="231"/>
      <c r="E35" s="231"/>
      <c r="F35" s="231"/>
      <c r="G35" s="231"/>
      <c r="H35" s="231"/>
      <c r="I35" s="231"/>
      <c r="R35" s="231"/>
      <c r="S35" s="257"/>
      <c r="T35" s="258"/>
      <c r="U35" s="258"/>
      <c r="V35" s="258"/>
      <c r="W35" s="258"/>
      <c r="X35" s="258"/>
      <c r="Y35" s="258"/>
      <c r="Z35" s="258"/>
      <c r="AA35" s="259"/>
      <c r="AB35" s="231"/>
      <c r="AD35" s="1"/>
    </row>
    <row r="36" spans="1:30" ht="19.5" customHeight="1">
      <c r="A36" s="231"/>
      <c r="B36" s="231"/>
      <c r="C36" s="231"/>
      <c r="D36" s="231"/>
      <c r="E36" s="231"/>
      <c r="F36" s="231"/>
      <c r="G36" s="231"/>
      <c r="H36" s="231"/>
      <c r="I36" s="231"/>
      <c r="R36" s="231"/>
      <c r="S36" s="231"/>
      <c r="T36" s="231"/>
      <c r="U36" s="231"/>
      <c r="V36" s="231"/>
      <c r="W36" s="231"/>
      <c r="X36" s="231"/>
      <c r="Y36" s="231"/>
      <c r="Z36" s="231"/>
      <c r="AA36" s="231"/>
      <c r="AB36" s="231"/>
      <c r="AD36" s="1"/>
    </row>
    <row r="37" spans="1:30" ht="19.5" customHeight="1">
      <c r="A37" s="231"/>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53"/>
    </row>
    <row r="38" spans="1:30" ht="19.5" customHeight="1">
      <c r="A38" s="231"/>
      <c r="B38" s="231"/>
      <c r="C38" s="231"/>
      <c r="D38" s="231"/>
      <c r="E38" s="231"/>
      <c r="F38" s="231"/>
      <c r="G38" s="231"/>
      <c r="H38" s="231"/>
      <c r="I38" s="231"/>
      <c r="J38" s="231"/>
      <c r="K38" s="231"/>
      <c r="L38" s="231"/>
      <c r="N38" s="233" t="s">
        <v>175</v>
      </c>
      <c r="O38" s="231"/>
      <c r="Q38" s="231"/>
      <c r="R38" s="231"/>
      <c r="S38" s="231"/>
      <c r="T38" s="231"/>
      <c r="U38" s="231"/>
      <c r="V38" s="231"/>
      <c r="W38" s="231"/>
      <c r="X38" s="231"/>
      <c r="Y38" s="231"/>
      <c r="Z38" s="231"/>
      <c r="AA38" s="231"/>
      <c r="AB38" s="231"/>
      <c r="AC38" s="231"/>
      <c r="AD38" s="253"/>
    </row>
    <row r="39" spans="1:30" ht="19.5" customHeight="1">
      <c r="A39" s="231"/>
      <c r="B39" s="231"/>
      <c r="C39" s="231"/>
      <c r="D39" s="231"/>
      <c r="E39" s="231"/>
      <c r="F39" s="231"/>
      <c r="G39" s="231"/>
      <c r="H39" s="231"/>
      <c r="I39" s="231"/>
      <c r="J39" s="231"/>
      <c r="K39" s="231"/>
      <c r="L39" s="231"/>
      <c r="N39" s="233" t="s">
        <v>176</v>
      </c>
      <c r="O39" s="231"/>
      <c r="Q39" s="231"/>
      <c r="R39" s="231"/>
      <c r="S39" s="231"/>
      <c r="T39" s="231"/>
      <c r="U39" s="231"/>
      <c r="V39" s="231"/>
      <c r="W39" s="231"/>
      <c r="X39" s="231"/>
      <c r="Y39" s="231"/>
      <c r="Z39" s="231"/>
      <c r="AA39" s="231"/>
      <c r="AB39" s="231"/>
      <c r="AC39" s="231"/>
      <c r="AD39" s="253"/>
    </row>
    <row r="40" spans="1:30" ht="19.5" customHeight="1">
      <c r="A40" s="231"/>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53"/>
    </row>
    <row r="41" spans="1:30" ht="19.5" customHeight="1">
      <c r="A41" s="231"/>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53"/>
    </row>
    <row r="42" ht="19.5" customHeight="1">
      <c r="AD42" s="1"/>
    </row>
    <row r="43" ht="24.75" customHeight="1"/>
    <row r="44" ht="24.7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printOptions/>
  <pageMargins left="0.7874015748031497" right="0.3937007874015748" top="0.5905511811023623" bottom="0.5905511811023623" header="0" footer="0"/>
  <pageSetup orientation="portrait" paperSize="9" r:id="rId2"/>
  <headerFooter alignWithMargins="0">
    <oddFooter>&amp;C- &amp;P -</oddFooter>
  </headerFooter>
  <drawing r:id="rId1"/>
</worksheet>
</file>

<file path=xl/worksheets/sheet25.xml><?xml version="1.0" encoding="utf-8"?>
<worksheet xmlns="http://schemas.openxmlformats.org/spreadsheetml/2006/main" xmlns:r="http://schemas.openxmlformats.org/officeDocument/2006/relationships">
  <dimension ref="B1:J41"/>
  <sheetViews>
    <sheetView workbookViewId="0" topLeftCell="A1">
      <selection activeCell="N17" sqref="N17"/>
    </sheetView>
  </sheetViews>
  <sheetFormatPr defaultColWidth="9.00390625" defaultRowHeight="24.75" customHeight="1"/>
  <cols>
    <col min="1" max="1" width="1.75390625" style="112" customWidth="1"/>
    <col min="2" max="2" width="14.75390625" style="112" customWidth="1"/>
    <col min="3" max="4" width="8.75390625" style="112" customWidth="1"/>
    <col min="5" max="5" width="6.75390625" style="112" customWidth="1"/>
    <col min="6" max="7" width="8.75390625" style="112" customWidth="1"/>
    <col min="8" max="8" width="10.75390625" style="112" customWidth="1"/>
    <col min="9" max="9" width="20.75390625" style="112" customWidth="1"/>
    <col min="10" max="10" width="10.75390625" style="112" customWidth="1"/>
    <col min="11" max="13" width="2.75390625" style="112" customWidth="1"/>
    <col min="14" max="16384" width="9.125" style="112" customWidth="1"/>
  </cols>
  <sheetData>
    <row r="1" spans="3:8" s="111" customFormat="1" ht="30" customHeight="1" thickBot="1">
      <c r="C1" s="112"/>
      <c r="D1" s="113" t="s">
        <v>970</v>
      </c>
      <c r="E1" s="114"/>
      <c r="F1" s="115"/>
      <c r="G1" s="115"/>
      <c r="H1" s="115"/>
    </row>
    <row r="2" ht="9.75" customHeight="1" thickBot="1" thickTop="1"/>
    <row r="3" spans="2:10" ht="24.75" customHeight="1">
      <c r="B3" s="116" t="s">
        <v>971</v>
      </c>
      <c r="C3" s="117"/>
      <c r="D3" s="117"/>
      <c r="E3" s="117" t="s">
        <v>972</v>
      </c>
      <c r="F3" s="117"/>
      <c r="G3" s="117"/>
      <c r="H3" s="118" t="s">
        <v>973</v>
      </c>
      <c r="I3" s="118" t="s">
        <v>974</v>
      </c>
      <c r="J3" s="119" t="s">
        <v>975</v>
      </c>
    </row>
    <row r="4" spans="2:10" ht="19.5" customHeight="1">
      <c r="B4" s="120"/>
      <c r="C4" s="121"/>
      <c r="D4" s="121"/>
      <c r="E4" s="121"/>
      <c r="F4" s="121"/>
      <c r="G4" s="121"/>
      <c r="H4" s="122"/>
      <c r="I4" s="122"/>
      <c r="J4" s="123"/>
    </row>
    <row r="5" spans="2:10" ht="19.5" customHeight="1">
      <c r="B5" s="124"/>
      <c r="C5" s="121"/>
      <c r="D5" s="121"/>
      <c r="E5" s="121"/>
      <c r="F5" s="121"/>
      <c r="G5" s="121"/>
      <c r="H5" s="125"/>
      <c r="I5" s="125"/>
      <c r="J5" s="126"/>
    </row>
    <row r="6" spans="2:10" ht="19.5" customHeight="1">
      <c r="B6" s="120"/>
      <c r="C6" s="121"/>
      <c r="D6" s="121"/>
      <c r="E6" s="121"/>
      <c r="F6" s="121"/>
      <c r="G6" s="121"/>
      <c r="H6" s="122"/>
      <c r="I6" s="122"/>
      <c r="J6" s="123"/>
    </row>
    <row r="7" spans="2:10" ht="19.5" customHeight="1">
      <c r="B7" s="124"/>
      <c r="C7" s="121"/>
      <c r="D7" s="121"/>
      <c r="E7" s="121"/>
      <c r="F7" s="121"/>
      <c r="G7" s="121"/>
      <c r="H7" s="125"/>
      <c r="I7" s="125"/>
      <c r="J7" s="126"/>
    </row>
    <row r="8" spans="2:10" ht="19.5" customHeight="1">
      <c r="B8" s="120"/>
      <c r="C8" s="121"/>
      <c r="D8" s="121"/>
      <c r="E8" s="121"/>
      <c r="F8" s="121"/>
      <c r="G8" s="121"/>
      <c r="H8" s="122"/>
      <c r="I8" s="122"/>
      <c r="J8" s="123"/>
    </row>
    <row r="9" spans="2:10" ht="19.5" customHeight="1">
      <c r="B9" s="124"/>
      <c r="C9" s="121"/>
      <c r="D9" s="121"/>
      <c r="E9" s="121"/>
      <c r="F9" s="121"/>
      <c r="G9" s="121"/>
      <c r="H9" s="125"/>
      <c r="I9" s="125"/>
      <c r="J9" s="126"/>
    </row>
    <row r="10" spans="2:10" ht="19.5" customHeight="1">
      <c r="B10" s="120"/>
      <c r="C10" s="121"/>
      <c r="D10" s="121"/>
      <c r="E10" s="121"/>
      <c r="F10" s="121"/>
      <c r="G10" s="121"/>
      <c r="H10" s="122"/>
      <c r="I10" s="122"/>
      <c r="J10" s="123"/>
    </row>
    <row r="11" spans="2:10" ht="19.5" customHeight="1">
      <c r="B11" s="124"/>
      <c r="C11" s="121"/>
      <c r="D11" s="121"/>
      <c r="E11" s="121"/>
      <c r="F11" s="121"/>
      <c r="G11" s="121"/>
      <c r="H11" s="125"/>
      <c r="I11" s="125"/>
      <c r="J11" s="126"/>
    </row>
    <row r="12" spans="2:10" ht="19.5" customHeight="1">
      <c r="B12" s="120"/>
      <c r="C12" s="121"/>
      <c r="D12" s="121"/>
      <c r="E12" s="121"/>
      <c r="F12" s="121"/>
      <c r="G12" s="121"/>
      <c r="H12" s="122"/>
      <c r="I12" s="122"/>
      <c r="J12" s="123"/>
    </row>
    <row r="13" spans="2:10" ht="19.5" customHeight="1">
      <c r="B13" s="124"/>
      <c r="C13" s="121"/>
      <c r="D13" s="121"/>
      <c r="E13" s="121"/>
      <c r="F13" s="121"/>
      <c r="G13" s="121"/>
      <c r="H13" s="125"/>
      <c r="I13" s="125"/>
      <c r="J13" s="126"/>
    </row>
    <row r="14" spans="2:10" ht="19.5" customHeight="1">
      <c r="B14" s="120"/>
      <c r="C14" s="121"/>
      <c r="D14" s="121"/>
      <c r="E14" s="121"/>
      <c r="F14" s="121"/>
      <c r="G14" s="121"/>
      <c r="H14" s="122"/>
      <c r="I14" s="122"/>
      <c r="J14" s="123"/>
    </row>
    <row r="15" spans="2:10" ht="19.5" customHeight="1">
      <c r="B15" s="124"/>
      <c r="C15" s="121"/>
      <c r="D15" s="121"/>
      <c r="E15" s="121"/>
      <c r="F15" s="121"/>
      <c r="G15" s="121"/>
      <c r="H15" s="125"/>
      <c r="I15" s="125"/>
      <c r="J15" s="126"/>
    </row>
    <row r="16" spans="2:10" ht="19.5" customHeight="1">
      <c r="B16" s="120"/>
      <c r="C16" s="121"/>
      <c r="D16" s="121"/>
      <c r="E16" s="121"/>
      <c r="F16" s="121"/>
      <c r="G16" s="121"/>
      <c r="H16" s="122"/>
      <c r="I16" s="122"/>
      <c r="J16" s="123"/>
    </row>
    <row r="17" spans="2:10" ht="19.5" customHeight="1">
      <c r="B17" s="124"/>
      <c r="C17" s="121"/>
      <c r="D17" s="121"/>
      <c r="E17" s="121"/>
      <c r="F17" s="121"/>
      <c r="G17" s="121"/>
      <c r="H17" s="125"/>
      <c r="I17" s="125"/>
      <c r="J17" s="126"/>
    </row>
    <row r="18" spans="2:10" ht="19.5" customHeight="1">
      <c r="B18" s="120"/>
      <c r="C18" s="121"/>
      <c r="D18" s="121"/>
      <c r="E18" s="121"/>
      <c r="F18" s="121"/>
      <c r="G18" s="121"/>
      <c r="H18" s="122"/>
      <c r="I18" s="122"/>
      <c r="J18" s="123"/>
    </row>
    <row r="19" spans="2:10" ht="19.5" customHeight="1">
      <c r="B19" s="124"/>
      <c r="C19" s="121"/>
      <c r="D19" s="121"/>
      <c r="E19" s="121"/>
      <c r="F19" s="121"/>
      <c r="G19" s="121"/>
      <c r="H19" s="125"/>
      <c r="I19" s="125"/>
      <c r="J19" s="126"/>
    </row>
    <row r="20" spans="2:10" ht="19.5" customHeight="1">
      <c r="B20" s="120"/>
      <c r="C20" s="121"/>
      <c r="D20" s="121"/>
      <c r="E20" s="121"/>
      <c r="F20" s="121"/>
      <c r="G20" s="121"/>
      <c r="H20" s="122"/>
      <c r="I20" s="122"/>
      <c r="J20" s="123"/>
    </row>
    <row r="21" spans="2:10" ht="19.5" customHeight="1">
      <c r="B21" s="124"/>
      <c r="C21" s="121"/>
      <c r="D21" s="121"/>
      <c r="E21" s="121"/>
      <c r="F21" s="121"/>
      <c r="G21" s="121"/>
      <c r="H21" s="125"/>
      <c r="I21" s="125"/>
      <c r="J21" s="126"/>
    </row>
    <row r="22" spans="2:10" ht="19.5" customHeight="1">
      <c r="B22" s="120"/>
      <c r="C22" s="121"/>
      <c r="D22" s="121"/>
      <c r="E22" s="121"/>
      <c r="F22" s="121"/>
      <c r="G22" s="121"/>
      <c r="H22" s="122"/>
      <c r="I22" s="122"/>
      <c r="J22" s="123"/>
    </row>
    <row r="23" spans="2:10" ht="19.5" customHeight="1">
      <c r="B23" s="124"/>
      <c r="C23" s="121"/>
      <c r="D23" s="121"/>
      <c r="E23" s="121"/>
      <c r="F23" s="121"/>
      <c r="G23" s="121"/>
      <c r="H23" s="125"/>
      <c r="I23" s="125"/>
      <c r="J23" s="126"/>
    </row>
    <row r="24" spans="2:10" ht="19.5" customHeight="1">
      <c r="B24" s="120"/>
      <c r="C24" s="121"/>
      <c r="D24" s="121"/>
      <c r="E24" s="121"/>
      <c r="F24" s="121"/>
      <c r="G24" s="121"/>
      <c r="H24" s="122"/>
      <c r="I24" s="122"/>
      <c r="J24" s="123"/>
    </row>
    <row r="25" spans="2:10" ht="19.5" customHeight="1">
      <c r="B25" s="124"/>
      <c r="C25" s="121"/>
      <c r="D25" s="121"/>
      <c r="E25" s="121"/>
      <c r="F25" s="121"/>
      <c r="G25" s="121"/>
      <c r="H25" s="125"/>
      <c r="I25" s="125"/>
      <c r="J25" s="126"/>
    </row>
    <row r="26" spans="2:10" ht="19.5" customHeight="1">
      <c r="B26" s="120"/>
      <c r="C26" s="121"/>
      <c r="D26" s="121"/>
      <c r="E26" s="121"/>
      <c r="F26" s="121"/>
      <c r="G26" s="121"/>
      <c r="H26" s="122"/>
      <c r="I26" s="122"/>
      <c r="J26" s="123"/>
    </row>
    <row r="27" spans="2:10" ht="19.5" customHeight="1">
      <c r="B27" s="124"/>
      <c r="C27" s="121"/>
      <c r="D27" s="121"/>
      <c r="E27" s="121"/>
      <c r="F27" s="121"/>
      <c r="G27" s="121"/>
      <c r="H27" s="125"/>
      <c r="I27" s="125"/>
      <c r="J27" s="126"/>
    </row>
    <row r="28" spans="2:10" ht="19.5" customHeight="1">
      <c r="B28" s="120"/>
      <c r="C28" s="121"/>
      <c r="D28" s="121"/>
      <c r="E28" s="121"/>
      <c r="F28" s="121"/>
      <c r="G28" s="121"/>
      <c r="H28" s="122"/>
      <c r="I28" s="122"/>
      <c r="J28" s="123"/>
    </row>
    <row r="29" spans="2:10" ht="19.5" customHeight="1">
      <c r="B29" s="124"/>
      <c r="C29" s="121"/>
      <c r="D29" s="121"/>
      <c r="E29" s="121"/>
      <c r="F29" s="121"/>
      <c r="G29" s="121"/>
      <c r="H29" s="125"/>
      <c r="I29" s="125"/>
      <c r="J29" s="126"/>
    </row>
    <row r="30" spans="2:10" ht="19.5" customHeight="1">
      <c r="B30" s="120"/>
      <c r="C30" s="121"/>
      <c r="D30" s="121"/>
      <c r="E30" s="121"/>
      <c r="F30" s="121"/>
      <c r="G30" s="121"/>
      <c r="H30" s="122"/>
      <c r="I30" s="122"/>
      <c r="J30" s="123"/>
    </row>
    <row r="31" spans="2:10" ht="19.5" customHeight="1">
      <c r="B31" s="124"/>
      <c r="C31" s="121"/>
      <c r="D31" s="121"/>
      <c r="E31" s="121"/>
      <c r="F31" s="121"/>
      <c r="G31" s="121"/>
      <c r="H31" s="125"/>
      <c r="I31" s="125"/>
      <c r="J31" s="126"/>
    </row>
    <row r="32" spans="2:10" ht="19.5" customHeight="1">
      <c r="B32" s="120"/>
      <c r="C32" s="121"/>
      <c r="D32" s="121"/>
      <c r="E32" s="121"/>
      <c r="F32" s="121"/>
      <c r="G32" s="121"/>
      <c r="H32" s="122"/>
      <c r="I32" s="122"/>
      <c r="J32" s="123"/>
    </row>
    <row r="33" spans="2:10" ht="19.5" customHeight="1">
      <c r="B33" s="124"/>
      <c r="C33" s="121"/>
      <c r="D33" s="121"/>
      <c r="E33" s="121"/>
      <c r="F33" s="121"/>
      <c r="G33" s="121"/>
      <c r="H33" s="125"/>
      <c r="I33" s="125"/>
      <c r="J33" s="126"/>
    </row>
    <row r="34" spans="2:10" ht="19.5" customHeight="1">
      <c r="B34" s="120"/>
      <c r="C34" s="121"/>
      <c r="D34" s="121"/>
      <c r="E34" s="121"/>
      <c r="F34" s="121"/>
      <c r="G34" s="121"/>
      <c r="H34" s="122"/>
      <c r="I34" s="122"/>
      <c r="J34" s="123"/>
    </row>
    <row r="35" spans="2:10" ht="19.5" customHeight="1">
      <c r="B35" s="124"/>
      <c r="C35" s="121"/>
      <c r="D35" s="121"/>
      <c r="E35" s="121"/>
      <c r="F35" s="121"/>
      <c r="G35" s="121"/>
      <c r="H35" s="125"/>
      <c r="I35" s="125"/>
      <c r="J35" s="126"/>
    </row>
    <row r="36" spans="2:10" ht="19.5" customHeight="1">
      <c r="B36" s="120"/>
      <c r="C36" s="121"/>
      <c r="D36" s="121"/>
      <c r="E36" s="121"/>
      <c r="F36" s="121"/>
      <c r="G36" s="121"/>
      <c r="H36" s="122"/>
      <c r="I36" s="122"/>
      <c r="J36" s="123"/>
    </row>
    <row r="37" spans="2:10" ht="19.5" customHeight="1">
      <c r="B37" s="124"/>
      <c r="C37" s="121"/>
      <c r="D37" s="121"/>
      <c r="E37" s="121"/>
      <c r="F37" s="121"/>
      <c r="G37" s="121"/>
      <c r="H37" s="125"/>
      <c r="I37" s="125"/>
      <c r="J37" s="126"/>
    </row>
    <row r="38" spans="2:10" ht="19.5" customHeight="1">
      <c r="B38" s="120"/>
      <c r="C38" s="121"/>
      <c r="D38" s="121"/>
      <c r="E38" s="121"/>
      <c r="F38" s="121"/>
      <c r="G38" s="121"/>
      <c r="H38" s="122"/>
      <c r="I38" s="122"/>
      <c r="J38" s="123"/>
    </row>
    <row r="39" spans="2:10" ht="19.5" customHeight="1">
      <c r="B39" s="124"/>
      <c r="C39" s="121"/>
      <c r="D39" s="121"/>
      <c r="E39" s="121"/>
      <c r="F39" s="121"/>
      <c r="G39" s="121"/>
      <c r="H39" s="125"/>
      <c r="I39" s="125"/>
      <c r="J39" s="126"/>
    </row>
    <row r="40" spans="2:10" ht="19.5" customHeight="1">
      <c r="B40" s="120"/>
      <c r="C40" s="121"/>
      <c r="D40" s="121"/>
      <c r="E40" s="121"/>
      <c r="F40" s="121"/>
      <c r="G40" s="121"/>
      <c r="H40" s="122"/>
      <c r="I40" s="122"/>
      <c r="J40" s="123"/>
    </row>
    <row r="41" spans="2:10" ht="19.5" customHeight="1" thickBot="1">
      <c r="B41" s="127"/>
      <c r="C41" s="128"/>
      <c r="D41" s="128"/>
      <c r="E41" s="128"/>
      <c r="F41" s="128"/>
      <c r="G41" s="128"/>
      <c r="H41" s="129"/>
      <c r="I41" s="129"/>
      <c r="J41" s="130"/>
    </row>
  </sheetData>
  <printOptions/>
  <pageMargins left="0.7874015748031497" right="0.3937007874015748" top="0.5905511811023623" bottom="0.3937007874015748"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D28"/>
  <sheetViews>
    <sheetView workbookViewId="0" topLeftCell="A16">
      <selection activeCell="B21" sqref="B21"/>
    </sheetView>
  </sheetViews>
  <sheetFormatPr defaultColWidth="9.00390625" defaultRowHeight="12.75"/>
  <cols>
    <col min="1" max="1" width="7.875" style="312" customWidth="1"/>
    <col min="2" max="2" width="68.25390625" style="312" customWidth="1"/>
    <col min="3" max="3" width="15.875" style="314" customWidth="1"/>
    <col min="4" max="16384" width="10.125" style="312" customWidth="1"/>
  </cols>
  <sheetData>
    <row r="1" spans="1:4" ht="30" customHeight="1">
      <c r="A1" s="978" t="s">
        <v>1095</v>
      </c>
      <c r="B1" s="978"/>
      <c r="C1" s="978"/>
      <c r="D1" s="311"/>
    </row>
    <row r="2" spans="1:4" ht="19.5" customHeight="1">
      <c r="A2" s="266"/>
      <c r="B2" s="266"/>
      <c r="C2" s="267"/>
      <c r="D2" s="313"/>
    </row>
    <row r="3" spans="1:3" ht="22.5" customHeight="1" thickBot="1">
      <c r="A3" s="266"/>
      <c r="B3" s="266"/>
      <c r="C3" s="267"/>
    </row>
    <row r="4" spans="1:3" ht="38.25" customHeight="1">
      <c r="A4" s="268" t="s">
        <v>1096</v>
      </c>
      <c r="B4" s="269" t="s">
        <v>1097</v>
      </c>
      <c r="C4" s="270" t="s">
        <v>1098</v>
      </c>
    </row>
    <row r="5" spans="1:3" ht="24.75" customHeight="1">
      <c r="A5" s="271"/>
      <c r="B5" s="272" t="s">
        <v>1138</v>
      </c>
      <c r="C5" s="273"/>
    </row>
    <row r="6" spans="1:3" ht="24.75" customHeight="1">
      <c r="A6" s="271"/>
      <c r="B6" s="272" t="s">
        <v>1142</v>
      </c>
      <c r="C6" s="273"/>
    </row>
    <row r="7" spans="1:3" ht="24.75" customHeight="1">
      <c r="A7" s="271"/>
      <c r="B7" s="272" t="s">
        <v>1139</v>
      </c>
      <c r="C7" s="273"/>
    </row>
    <row r="8" spans="1:3" ht="24.75" customHeight="1">
      <c r="A8" s="271"/>
      <c r="B8" s="272" t="s">
        <v>460</v>
      </c>
      <c r="C8" s="273"/>
    </row>
    <row r="9" spans="1:3" ht="24.75" customHeight="1">
      <c r="A9" s="271"/>
      <c r="B9" s="274" t="s">
        <v>1140</v>
      </c>
      <c r="C9" s="273"/>
    </row>
    <row r="10" spans="1:3" ht="24.75" customHeight="1">
      <c r="A10" s="271"/>
      <c r="B10" s="272" t="s">
        <v>1099</v>
      </c>
      <c r="C10" s="273"/>
    </row>
    <row r="11" spans="1:3" ht="24.75" customHeight="1">
      <c r="A11" s="271"/>
      <c r="B11" s="272" t="s">
        <v>1100</v>
      </c>
      <c r="C11" s="273"/>
    </row>
    <row r="12" spans="1:3" ht="24.75" customHeight="1">
      <c r="A12" s="271"/>
      <c r="B12" s="272" t="s">
        <v>1143</v>
      </c>
      <c r="C12" s="273"/>
    </row>
    <row r="13" spans="1:3" ht="24.75" customHeight="1">
      <c r="A13" s="271"/>
      <c r="B13" s="272" t="s">
        <v>723</v>
      </c>
      <c r="C13" s="273"/>
    </row>
    <row r="14" spans="1:3" ht="24.75" customHeight="1">
      <c r="A14" s="271"/>
      <c r="B14" s="274" t="s">
        <v>1101</v>
      </c>
      <c r="C14" s="273"/>
    </row>
    <row r="15" spans="1:3" ht="24.75" customHeight="1">
      <c r="A15" s="271"/>
      <c r="B15" s="272" t="s">
        <v>1144</v>
      </c>
      <c r="C15" s="273"/>
    </row>
    <row r="16" spans="1:3" ht="24.75" customHeight="1">
      <c r="A16" s="271"/>
      <c r="B16" s="272" t="s">
        <v>1145</v>
      </c>
      <c r="C16" s="273"/>
    </row>
    <row r="17" spans="1:3" ht="24.75" customHeight="1">
      <c r="A17" s="271"/>
      <c r="B17" s="272" t="s">
        <v>1141</v>
      </c>
      <c r="C17" s="273"/>
    </row>
    <row r="18" spans="1:3" ht="24.75" customHeight="1">
      <c r="A18" s="271"/>
      <c r="B18" s="275" t="s">
        <v>1102</v>
      </c>
      <c r="C18" s="273"/>
    </row>
    <row r="19" spans="1:3" ht="24.75" customHeight="1">
      <c r="A19" s="271"/>
      <c r="B19" s="272" t="s">
        <v>1103</v>
      </c>
      <c r="C19" s="273"/>
    </row>
    <row r="20" spans="1:3" ht="24.75" customHeight="1">
      <c r="A20" s="271"/>
      <c r="B20" s="272" t="s">
        <v>1167</v>
      </c>
      <c r="C20" s="273"/>
    </row>
    <row r="21" spans="1:3" ht="24.75" customHeight="1">
      <c r="A21" s="271"/>
      <c r="B21" s="272"/>
      <c r="C21" s="273"/>
    </row>
    <row r="22" spans="1:3" ht="24.75" customHeight="1">
      <c r="A22" s="271"/>
      <c r="B22" s="276"/>
      <c r="C22" s="273"/>
    </row>
    <row r="23" spans="1:3" ht="24.75" customHeight="1">
      <c r="A23" s="271"/>
      <c r="B23" s="277"/>
      <c r="C23" s="273"/>
    </row>
    <row r="24" spans="1:3" ht="24.75" customHeight="1">
      <c r="A24" s="271"/>
      <c r="B24" s="278"/>
      <c r="C24" s="273"/>
    </row>
    <row r="25" spans="1:3" ht="24.75" customHeight="1" thickBot="1">
      <c r="A25" s="279"/>
      <c r="B25" s="280"/>
      <c r="C25" s="281"/>
    </row>
    <row r="26" spans="1:3" ht="24.75" customHeight="1">
      <c r="A26" s="282" t="s">
        <v>1104</v>
      </c>
      <c r="B26" s="283"/>
      <c r="C26" s="267"/>
    </row>
    <row r="27" spans="1:3" ht="24.75" customHeight="1">
      <c r="A27" s="266"/>
      <c r="B27" s="266"/>
      <c r="C27" s="267"/>
    </row>
    <row r="28" spans="1:3" ht="24.75" customHeight="1">
      <c r="A28" s="977" t="s">
        <v>1105</v>
      </c>
      <c r="B28" s="977"/>
      <c r="C28" s="267"/>
    </row>
  </sheetData>
  <mergeCells count="2">
    <mergeCell ref="A28:B28"/>
    <mergeCell ref="A1:C1"/>
  </mergeCells>
  <dataValidations count="1">
    <dataValidation type="list" allowBlank="1" showInputMessage="1" showErrorMessage="1" sqref="A5:A25">
      <formula1>"○"</formula1>
    </dataValidation>
  </dataValidations>
  <printOptions horizontalCentered="1"/>
  <pageMargins left="0.7874015748031497" right="0.7874015748031497" top="0.984251968503937" bottom="0.984251968503937" header="0.5118110236220472" footer="0.5118110236220472"/>
  <pageSetup horizontalDpi="400" verticalDpi="400" orientation="portrait" paperSize="9" r:id="rId1"/>
</worksheet>
</file>

<file path=xl/worksheets/sheet4.xml><?xml version="1.0" encoding="utf-8"?>
<worksheet xmlns="http://schemas.openxmlformats.org/spreadsheetml/2006/main" xmlns:r="http://schemas.openxmlformats.org/officeDocument/2006/relationships">
  <dimension ref="A1:AJ58"/>
  <sheetViews>
    <sheetView workbookViewId="0" topLeftCell="A28">
      <selection activeCell="AM6" sqref="AM6"/>
    </sheetView>
  </sheetViews>
  <sheetFormatPr defaultColWidth="9.00390625" defaultRowHeight="12.75"/>
  <cols>
    <col min="1" max="36" width="2.75390625" style="0" customWidth="1"/>
    <col min="37" max="38" width="0.875" style="0" customWidth="1"/>
  </cols>
  <sheetData>
    <row r="1" spans="1:36" ht="19.5" customHeight="1">
      <c r="A1" s="324" t="s">
        <v>322</v>
      </c>
      <c r="B1" s="325"/>
      <c r="C1" s="325"/>
      <c r="D1" s="325"/>
      <c r="E1" s="325"/>
      <c r="F1" s="325"/>
      <c r="G1" s="325"/>
      <c r="H1" s="325"/>
      <c r="I1" s="326"/>
      <c r="J1" s="315"/>
      <c r="K1" s="315"/>
      <c r="L1" s="315"/>
      <c r="M1" s="315"/>
      <c r="N1" s="315"/>
      <c r="O1" s="315"/>
      <c r="P1" s="315"/>
      <c r="Q1" s="315"/>
      <c r="R1" s="315"/>
      <c r="S1" s="315"/>
      <c r="T1" s="315"/>
      <c r="U1" s="315"/>
      <c r="V1" s="315"/>
      <c r="W1" s="315"/>
      <c r="X1" s="315"/>
      <c r="Y1" s="315"/>
      <c r="Z1" s="315"/>
      <c r="AA1" s="315"/>
      <c r="AB1" s="315"/>
      <c r="AC1" s="315"/>
      <c r="AD1" s="327" t="s">
        <v>323</v>
      </c>
      <c r="AE1" s="328"/>
      <c r="AF1" s="327" t="s">
        <v>324</v>
      </c>
      <c r="AG1" s="328"/>
      <c r="AH1" s="327" t="s">
        <v>325</v>
      </c>
      <c r="AI1" s="315"/>
      <c r="AJ1" s="327" t="s">
        <v>326</v>
      </c>
    </row>
    <row r="2" spans="1:36" ht="15" customHeight="1">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row>
    <row r="3" spans="1:36" ht="13.5" customHeight="1">
      <c r="A3" s="315"/>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row>
    <row r="4" spans="1:36" ht="19.5" customHeight="1">
      <c r="A4" s="329" t="s">
        <v>327</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row>
    <row r="5" spans="1:36" ht="15.75" customHeight="1">
      <c r="A5" s="315"/>
      <c r="B5" s="315"/>
      <c r="C5" s="315"/>
      <c r="D5" s="315"/>
      <c r="E5" s="315"/>
      <c r="F5" s="315"/>
      <c r="G5" s="315"/>
      <c r="H5" s="315"/>
      <c r="I5" s="315"/>
      <c r="J5" s="315"/>
      <c r="K5" s="315"/>
      <c r="L5" s="315"/>
      <c r="M5" s="315"/>
      <c r="N5" s="315"/>
      <c r="O5" s="315"/>
      <c r="P5" s="315"/>
      <c r="Q5" s="315"/>
      <c r="R5" s="315"/>
      <c r="S5" s="315"/>
      <c r="T5" s="315" t="s">
        <v>328</v>
      </c>
      <c r="U5" s="315"/>
      <c r="V5" s="315"/>
      <c r="W5" s="315"/>
      <c r="X5" s="315"/>
      <c r="Y5" s="315"/>
      <c r="Z5" s="315"/>
      <c r="AA5" s="315"/>
      <c r="AB5" s="315"/>
      <c r="AC5" s="315"/>
      <c r="AD5" s="315"/>
      <c r="AE5" s="315"/>
      <c r="AF5" s="315"/>
      <c r="AG5" s="315"/>
      <c r="AH5" s="315"/>
      <c r="AI5" s="315"/>
      <c r="AJ5" s="315"/>
    </row>
    <row r="6" spans="1:36" ht="15.75" customHeight="1">
      <c r="A6" s="315"/>
      <c r="B6" s="315"/>
      <c r="C6" s="315"/>
      <c r="D6" s="315"/>
      <c r="E6" s="315"/>
      <c r="F6" s="315"/>
      <c r="G6" s="315"/>
      <c r="H6" s="315"/>
      <c r="I6" s="315"/>
      <c r="J6" s="315"/>
      <c r="K6" s="315"/>
      <c r="L6" s="315"/>
      <c r="M6" s="315"/>
      <c r="N6" s="315"/>
      <c r="O6" s="315"/>
      <c r="P6" s="315"/>
      <c r="Q6" s="315"/>
      <c r="R6" s="315"/>
      <c r="S6" s="315"/>
      <c r="T6" s="315"/>
      <c r="U6" s="315"/>
      <c r="V6" s="315"/>
      <c r="W6" s="315" t="s">
        <v>329</v>
      </c>
      <c r="X6" s="315"/>
      <c r="Y6" s="315"/>
      <c r="Z6" s="330"/>
      <c r="AA6" s="330" t="s">
        <v>235</v>
      </c>
      <c r="AB6" s="330"/>
      <c r="AC6" s="330"/>
      <c r="AD6" s="330"/>
      <c r="AE6" s="330"/>
      <c r="AF6" s="330"/>
      <c r="AG6" s="330"/>
      <c r="AH6" s="330"/>
      <c r="AI6" s="330"/>
      <c r="AJ6" s="330"/>
    </row>
    <row r="7" spans="1:36" ht="19.5" customHeight="1">
      <c r="A7" s="315"/>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row>
    <row r="8" spans="1:36" ht="15.75" customHeight="1">
      <c r="A8" s="315"/>
      <c r="B8" s="315"/>
      <c r="C8" s="315"/>
      <c r="D8" s="315"/>
      <c r="E8" s="315"/>
      <c r="F8" s="315"/>
      <c r="G8" s="315"/>
      <c r="H8" s="315"/>
      <c r="I8" s="315"/>
      <c r="J8" s="315"/>
      <c r="K8" s="315"/>
      <c r="L8" s="315"/>
      <c r="M8" s="315"/>
      <c r="N8" s="315"/>
      <c r="O8" s="315"/>
      <c r="P8" s="315"/>
      <c r="Q8" s="315"/>
      <c r="R8" s="315"/>
      <c r="S8" s="315"/>
      <c r="T8" s="315"/>
      <c r="U8" s="315"/>
      <c r="V8" s="315"/>
      <c r="W8" s="315" t="s">
        <v>330</v>
      </c>
      <c r="X8" s="315"/>
      <c r="Y8" s="315"/>
      <c r="Z8" s="330"/>
      <c r="AA8" s="330" t="s">
        <v>235</v>
      </c>
      <c r="AB8" s="330"/>
      <c r="AC8" s="330"/>
      <c r="AD8" s="330"/>
      <c r="AE8" s="330"/>
      <c r="AF8" s="330"/>
      <c r="AG8" s="330"/>
      <c r="AH8" s="330"/>
      <c r="AI8" s="330"/>
      <c r="AJ8" s="330"/>
    </row>
    <row r="9" spans="1:36" ht="15.75" customHeight="1">
      <c r="A9" s="315"/>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row>
    <row r="10" spans="1:36" ht="15.75" customHeight="1">
      <c r="A10" s="315"/>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row>
    <row r="11" spans="1:36" ht="24.75" customHeight="1">
      <c r="A11" s="315"/>
      <c r="B11" s="315"/>
      <c r="C11" s="315"/>
      <c r="D11" s="315"/>
      <c r="E11" s="315"/>
      <c r="F11" s="315"/>
      <c r="G11" s="315"/>
      <c r="H11" s="315"/>
      <c r="I11" s="315"/>
      <c r="J11" s="315"/>
      <c r="K11" s="315"/>
      <c r="L11" s="315"/>
      <c r="M11" s="315"/>
      <c r="N11" s="315"/>
      <c r="O11" s="315"/>
      <c r="P11" s="315"/>
      <c r="Q11" s="315"/>
      <c r="R11" s="331" t="s">
        <v>331</v>
      </c>
      <c r="S11" s="315"/>
      <c r="T11" s="315"/>
      <c r="U11" s="315"/>
      <c r="V11" s="315"/>
      <c r="W11" s="315"/>
      <c r="X11" s="315"/>
      <c r="Y11" s="315"/>
      <c r="Z11" s="315"/>
      <c r="AA11" s="315"/>
      <c r="AB11" s="315"/>
      <c r="AC11" s="315"/>
      <c r="AD11" s="315"/>
      <c r="AE11" s="315"/>
      <c r="AF11" s="315"/>
      <c r="AG11" s="315"/>
      <c r="AH11" s="315"/>
      <c r="AI11" s="315"/>
      <c r="AJ11" s="315"/>
    </row>
    <row r="12" spans="1:36" ht="15.75" customHeight="1">
      <c r="A12" s="332"/>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row>
    <row r="13" spans="1:36" ht="18" customHeight="1">
      <c r="A13" s="332" t="s">
        <v>332</v>
      </c>
      <c r="B13" s="315"/>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row>
    <row r="14" spans="1:36" ht="18" customHeight="1">
      <c r="A14" s="332" t="s">
        <v>333</v>
      </c>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row>
    <row r="15" spans="1:36" ht="18" customHeight="1">
      <c r="A15" s="332" t="s">
        <v>334</v>
      </c>
      <c r="B15" s="315"/>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row>
    <row r="16" spans="1:36" ht="18" customHeight="1">
      <c r="A16" s="332" t="s">
        <v>335</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row>
    <row r="17" spans="1:36" ht="18" customHeight="1">
      <c r="A17" s="332" t="s">
        <v>336</v>
      </c>
      <c r="B17" s="332"/>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row>
    <row r="18" spans="1:36" ht="18" customHeight="1">
      <c r="A18" s="332" t="s">
        <v>337</v>
      </c>
      <c r="B18" s="315"/>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row>
    <row r="19" spans="1:36" ht="18" customHeight="1">
      <c r="A19" s="332" t="s">
        <v>338</v>
      </c>
      <c r="B19" s="332"/>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row>
    <row r="20" spans="1:36" ht="18" customHeight="1">
      <c r="A20" s="332" t="s">
        <v>339</v>
      </c>
      <c r="B20" s="315"/>
      <c r="C20" s="332"/>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row>
    <row r="21" spans="1:36" ht="18" customHeight="1">
      <c r="A21" s="332" t="s">
        <v>340</v>
      </c>
      <c r="B21" s="315"/>
      <c r="C21" s="315"/>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row>
    <row r="22" spans="1:36" ht="18" customHeight="1">
      <c r="A22" s="332" t="s">
        <v>341</v>
      </c>
      <c r="B22" s="315"/>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row>
    <row r="23" spans="1:36" ht="18" customHeight="1">
      <c r="A23" s="332" t="s">
        <v>342</v>
      </c>
      <c r="B23" s="315"/>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row>
    <row r="24" spans="1:36" ht="18" customHeight="1">
      <c r="A24" s="332" t="s">
        <v>343</v>
      </c>
      <c r="B24" s="315"/>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row>
    <row r="25" spans="1:36" ht="18" customHeight="1">
      <c r="A25" s="332" t="s">
        <v>344</v>
      </c>
      <c r="B25" s="315"/>
      <c r="C25" s="315"/>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row>
    <row r="26" spans="1:36" ht="18" customHeight="1">
      <c r="A26" s="332" t="s">
        <v>345</v>
      </c>
      <c r="B26" s="315"/>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row>
    <row r="27" spans="1:36" ht="18" customHeight="1">
      <c r="A27" s="332" t="s">
        <v>346</v>
      </c>
      <c r="B27" s="315"/>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row>
    <row r="28" spans="1:36" ht="18" customHeight="1">
      <c r="A28" s="332" t="s">
        <v>347</v>
      </c>
      <c r="B28" s="315"/>
      <c r="C28" s="315"/>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row>
    <row r="29" spans="1:36" ht="18" customHeight="1">
      <c r="A29" s="332" t="s">
        <v>348</v>
      </c>
      <c r="B29" s="315"/>
      <c r="C29" s="332"/>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row>
    <row r="30" spans="1:36" ht="18" customHeight="1">
      <c r="A30" s="332" t="s">
        <v>349</v>
      </c>
      <c r="B30" s="315"/>
      <c r="C30" s="33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row>
    <row r="31" spans="1:36" ht="18" customHeight="1">
      <c r="A31" s="332"/>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row>
    <row r="32" spans="1:36" ht="18" customHeight="1">
      <c r="A32" s="332" t="s">
        <v>350</v>
      </c>
      <c r="B32" s="315"/>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row>
    <row r="33" spans="1:36" ht="7.5" customHeight="1">
      <c r="A33" s="332"/>
      <c r="B33" s="332"/>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row>
    <row r="34" spans="1:36" ht="45" customHeight="1">
      <c r="A34" s="324" t="s">
        <v>351</v>
      </c>
      <c r="B34" s="333"/>
      <c r="C34" s="333"/>
      <c r="D34" s="333"/>
      <c r="E34" s="334"/>
      <c r="F34" s="979" t="s">
        <v>236</v>
      </c>
      <c r="G34" s="980"/>
      <c r="H34" s="980"/>
      <c r="I34" s="980"/>
      <c r="J34" s="980"/>
      <c r="K34" s="980"/>
      <c r="L34" s="980"/>
      <c r="M34" s="980"/>
      <c r="N34" s="980"/>
      <c r="O34" s="980"/>
      <c r="P34" s="980"/>
      <c r="Q34" s="980"/>
      <c r="R34" s="980"/>
      <c r="S34" s="980"/>
      <c r="T34" s="980"/>
      <c r="U34" s="980"/>
      <c r="V34" s="980"/>
      <c r="W34" s="980"/>
      <c r="X34" s="980"/>
      <c r="Y34" s="980"/>
      <c r="Z34" s="980"/>
      <c r="AA34" s="980"/>
      <c r="AB34" s="980"/>
      <c r="AC34" s="980"/>
      <c r="AD34" s="980"/>
      <c r="AE34" s="980"/>
      <c r="AF34" s="980"/>
      <c r="AG34" s="980"/>
      <c r="AH34" s="980"/>
      <c r="AI34" s="980"/>
      <c r="AJ34" s="981"/>
    </row>
    <row r="35" spans="1:36" ht="45" customHeight="1">
      <c r="A35" s="324" t="s">
        <v>352</v>
      </c>
      <c r="B35" s="333"/>
      <c r="C35" s="333"/>
      <c r="D35" s="333"/>
      <c r="E35" s="334"/>
      <c r="F35" s="979"/>
      <c r="G35" s="980"/>
      <c r="H35" s="980"/>
      <c r="I35" s="980"/>
      <c r="J35" s="980"/>
      <c r="K35" s="980"/>
      <c r="L35" s="980"/>
      <c r="M35" s="980"/>
      <c r="N35" s="980"/>
      <c r="O35" s="980"/>
      <c r="P35" s="980"/>
      <c r="Q35" s="980"/>
      <c r="R35" s="980"/>
      <c r="S35" s="980"/>
      <c r="T35" s="980"/>
      <c r="U35" s="980"/>
      <c r="V35" s="980"/>
      <c r="W35" s="980"/>
      <c r="X35" s="980"/>
      <c r="Y35" s="980"/>
      <c r="Z35" s="980"/>
      <c r="AA35" s="980"/>
      <c r="AB35" s="980"/>
      <c r="AC35" s="980"/>
      <c r="AD35" s="980"/>
      <c r="AE35" s="980"/>
      <c r="AF35" s="980"/>
      <c r="AG35" s="980"/>
      <c r="AH35" s="980"/>
      <c r="AI35" s="980"/>
      <c r="AJ35" s="981"/>
    </row>
    <row r="36" spans="1:36" ht="45" customHeight="1">
      <c r="A36" s="324" t="s">
        <v>353</v>
      </c>
      <c r="B36" s="333"/>
      <c r="C36" s="333"/>
      <c r="D36" s="333"/>
      <c r="E36" s="334"/>
      <c r="F36" s="982"/>
      <c r="G36" s="969"/>
      <c r="H36" s="969"/>
      <c r="I36" s="969"/>
      <c r="J36" s="969"/>
      <c r="K36" s="969"/>
      <c r="L36" s="969"/>
      <c r="M36" s="969"/>
      <c r="N36" s="969"/>
      <c r="O36" s="969"/>
      <c r="P36" s="969"/>
      <c r="Q36" s="969"/>
      <c r="R36" s="969"/>
      <c r="S36" s="969"/>
      <c r="T36" s="969"/>
      <c r="U36" s="969"/>
      <c r="V36" s="969"/>
      <c r="W36" s="969"/>
      <c r="X36" s="969"/>
      <c r="Y36" s="969"/>
      <c r="Z36" s="969"/>
      <c r="AA36" s="969"/>
      <c r="AB36" s="969"/>
      <c r="AC36" s="969"/>
      <c r="AD36" s="969"/>
      <c r="AE36" s="969"/>
      <c r="AF36" s="969"/>
      <c r="AG36" s="969"/>
      <c r="AH36" s="969"/>
      <c r="AI36" s="969"/>
      <c r="AJ36" s="970"/>
    </row>
    <row r="37" spans="1:36" ht="45" customHeight="1">
      <c r="A37" s="324" t="s">
        <v>354</v>
      </c>
      <c r="B37" s="333"/>
      <c r="C37" s="333"/>
      <c r="D37" s="333"/>
      <c r="E37" s="334"/>
      <c r="F37" s="979"/>
      <c r="G37" s="980"/>
      <c r="H37" s="980"/>
      <c r="I37" s="980"/>
      <c r="J37" s="980"/>
      <c r="K37" s="980"/>
      <c r="L37" s="980"/>
      <c r="M37" s="980"/>
      <c r="N37" s="971"/>
      <c r="O37" s="972" t="s">
        <v>976</v>
      </c>
      <c r="P37" s="973"/>
      <c r="Q37" s="973"/>
      <c r="R37" s="973"/>
      <c r="S37" s="963"/>
      <c r="T37" s="335"/>
      <c r="U37" s="964" t="s">
        <v>977</v>
      </c>
      <c r="V37" s="965"/>
      <c r="W37" s="965"/>
      <c r="X37" s="965"/>
      <c r="Y37" s="965"/>
      <c r="Z37" s="965"/>
      <c r="AA37" s="965"/>
      <c r="AB37" s="965"/>
      <c r="AC37" s="335"/>
      <c r="AD37" s="335"/>
      <c r="AE37" s="335"/>
      <c r="AF37" s="335"/>
      <c r="AG37" s="335"/>
      <c r="AH37" s="335"/>
      <c r="AI37" s="335"/>
      <c r="AJ37" s="336"/>
    </row>
    <row r="38" spans="1:36" ht="9.75" customHeight="1">
      <c r="A38" s="332"/>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row>
    <row r="39" spans="1:36" ht="45" customHeight="1">
      <c r="A39" s="337"/>
      <c r="B39" s="335"/>
      <c r="C39" s="335"/>
      <c r="D39" s="335"/>
      <c r="E39" s="336"/>
      <c r="F39" s="979"/>
      <c r="G39" s="980"/>
      <c r="H39" s="980"/>
      <c r="I39" s="980"/>
      <c r="J39" s="980"/>
      <c r="K39" s="980"/>
      <c r="L39" s="980"/>
      <c r="M39" s="980"/>
      <c r="N39" s="980"/>
      <c r="O39" s="980"/>
      <c r="P39" s="980"/>
      <c r="Q39" s="980"/>
      <c r="R39" s="980"/>
      <c r="S39" s="980"/>
      <c r="T39" s="980"/>
      <c r="U39" s="980"/>
      <c r="V39" s="980"/>
      <c r="W39" s="980"/>
      <c r="X39" s="980"/>
      <c r="Y39" s="980"/>
      <c r="Z39" s="980"/>
      <c r="AA39" s="980"/>
      <c r="AB39" s="980"/>
      <c r="AC39" s="980"/>
      <c r="AD39" s="980"/>
      <c r="AE39" s="980"/>
      <c r="AF39" s="980"/>
      <c r="AG39" s="980"/>
      <c r="AH39" s="980"/>
      <c r="AI39" s="980"/>
      <c r="AJ39" s="981"/>
    </row>
    <row r="40" spans="1:36" ht="15.75" customHeight="1">
      <c r="A40" s="332"/>
      <c r="B40" s="332"/>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row>
    <row r="41" spans="1:36" ht="15.75" customHeight="1">
      <c r="A41" s="332"/>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row>
    <row r="42" spans="1:36" ht="4.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row>
    <row r="43" spans="1:36" ht="4.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36"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row>
    <row r="45" spans="1:36"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3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row>
    <row r="47" spans="1:36"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36"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row>
    <row r="49" spans="1:36"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36"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row>
    <row r="51" spans="1:36"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36"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1:36"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row>
    <row r="54" spans="1:36"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row>
    <row r="55" spans="1:36"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row>
    <row r="56" spans="1:3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row>
    <row r="57" spans="1:36"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row r="58" spans="1:36"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sheetData>
  <mergeCells count="7">
    <mergeCell ref="F34:AJ34"/>
    <mergeCell ref="F35:AJ35"/>
    <mergeCell ref="F36:AJ36"/>
    <mergeCell ref="F39:AJ39"/>
    <mergeCell ref="F37:N37"/>
    <mergeCell ref="O37:S37"/>
    <mergeCell ref="U37:AB37"/>
  </mergeCells>
  <printOptions/>
  <pageMargins left="0.7874015748031497" right="0.5905511811023623" top="0.3937007874015748" bottom="0.3937007874015748"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AO83"/>
  <sheetViews>
    <sheetView workbookViewId="0" topLeftCell="A40">
      <selection activeCell="AB1" sqref="AB1:AI1"/>
    </sheetView>
  </sheetViews>
  <sheetFormatPr defaultColWidth="9.00390625" defaultRowHeight="12.75"/>
  <cols>
    <col min="1" max="36" width="2.75390625" style="131" customWidth="1"/>
    <col min="37" max="37" width="0.875" style="131" customWidth="1"/>
    <col min="38" max="39" width="2.75390625" style="0" customWidth="1"/>
  </cols>
  <sheetData>
    <row r="1" spans="1:37" ht="19.5" customHeight="1">
      <c r="A1" s="338" t="s">
        <v>355</v>
      </c>
      <c r="B1" s="325"/>
      <c r="C1" s="325"/>
      <c r="D1" s="325"/>
      <c r="E1" s="325"/>
      <c r="F1" s="325"/>
      <c r="G1" s="325"/>
      <c r="H1" s="325"/>
      <c r="I1" s="325"/>
      <c r="J1" s="325"/>
      <c r="K1" s="326"/>
      <c r="L1" s="315"/>
      <c r="M1" s="315"/>
      <c r="N1" s="315"/>
      <c r="O1" s="315"/>
      <c r="P1" s="315"/>
      <c r="Q1" s="315"/>
      <c r="R1" s="315"/>
      <c r="S1" s="315"/>
      <c r="T1" s="315"/>
      <c r="U1" s="315"/>
      <c r="V1" s="315"/>
      <c r="W1" s="315"/>
      <c r="X1" s="315"/>
      <c r="Y1" s="315"/>
      <c r="Z1" s="315"/>
      <c r="AA1" s="315"/>
      <c r="AB1" s="955">
        <f>IF('初期入力'!$E$12="",'初期入力'!$E$11,'初期入力'!$E$12)</f>
        <v>0</v>
      </c>
      <c r="AC1" s="955"/>
      <c r="AD1" s="955"/>
      <c r="AE1" s="955"/>
      <c r="AF1" s="955"/>
      <c r="AG1" s="955"/>
      <c r="AH1" s="955"/>
      <c r="AI1" s="955"/>
      <c r="AJ1" s="339"/>
      <c r="AK1" s="315"/>
    </row>
    <row r="2" spans="1:41" ht="12" customHeight="1">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O2" s="54"/>
    </row>
    <row r="3" spans="1:37" ht="12" customHeight="1">
      <c r="A3" s="315"/>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row>
    <row r="4" spans="1:37" ht="25.5" customHeight="1">
      <c r="A4" s="340" t="s">
        <v>356</v>
      </c>
      <c r="B4" s="340"/>
      <c r="C4" s="340"/>
      <c r="D4" s="340"/>
      <c r="E4" s="340"/>
      <c r="F4" s="341"/>
      <c r="G4" s="956">
        <f>IF('初期入力'!$E$14="","",'初期入力'!$E$14)</f>
      </c>
      <c r="H4" s="956"/>
      <c r="I4" s="956"/>
      <c r="J4" s="956"/>
      <c r="K4" s="956"/>
      <c r="L4" s="956"/>
      <c r="M4" s="956"/>
      <c r="N4" s="956"/>
      <c r="O4" s="956"/>
      <c r="P4" s="956"/>
      <c r="Q4" s="956"/>
      <c r="R4" s="956"/>
      <c r="S4" s="315"/>
      <c r="T4" s="315"/>
      <c r="U4" s="952" t="s">
        <v>357</v>
      </c>
      <c r="V4" s="952"/>
      <c r="W4" s="952"/>
      <c r="X4" s="342"/>
      <c r="Y4" s="953">
        <f>IF('初期入力'!$E$18="","",'初期入力'!$E$18)</f>
      </c>
      <c r="Z4" s="953"/>
      <c r="AA4" s="953"/>
      <c r="AB4" s="953"/>
      <c r="AC4" s="953"/>
      <c r="AD4" s="953"/>
      <c r="AE4" s="953"/>
      <c r="AF4" s="953"/>
      <c r="AG4" s="953"/>
      <c r="AH4" s="953"/>
      <c r="AI4" s="953"/>
      <c r="AJ4" s="953"/>
      <c r="AK4" s="315"/>
    </row>
    <row r="5" spans="1:37" ht="25.5" customHeight="1">
      <c r="A5" s="343" t="s">
        <v>358</v>
      </c>
      <c r="B5" s="343"/>
      <c r="C5" s="343"/>
      <c r="D5" s="343"/>
      <c r="E5" s="343"/>
      <c r="F5" s="341"/>
      <c r="G5" s="957">
        <f>IF('初期入力'!$E$15="","",'初期入力'!$E$15)</f>
      </c>
      <c r="H5" s="957"/>
      <c r="I5" s="957"/>
      <c r="J5" s="957"/>
      <c r="K5" s="957"/>
      <c r="L5" s="957"/>
      <c r="M5" s="957"/>
      <c r="N5" s="957"/>
      <c r="O5" s="957"/>
      <c r="P5" s="957"/>
      <c r="Q5" s="957"/>
      <c r="R5" s="957"/>
      <c r="S5" s="315"/>
      <c r="T5" s="315"/>
      <c r="U5" s="952" t="s">
        <v>329</v>
      </c>
      <c r="V5" s="952"/>
      <c r="W5" s="952"/>
      <c r="X5" s="341"/>
      <c r="Y5" s="954">
        <f>IF('初期入力'!$E$21="","",'初期入力'!$E$21)</f>
      </c>
      <c r="Z5" s="954"/>
      <c r="AA5" s="954"/>
      <c r="AB5" s="954"/>
      <c r="AC5" s="954"/>
      <c r="AD5" s="954"/>
      <c r="AE5" s="954"/>
      <c r="AF5" s="954"/>
      <c r="AG5" s="954"/>
      <c r="AH5" s="954"/>
      <c r="AI5" s="954"/>
      <c r="AJ5" s="954"/>
      <c r="AK5" s="315"/>
    </row>
    <row r="6" spans="1:37" ht="25.5" customHeight="1">
      <c r="A6" s="315"/>
      <c r="B6" s="315"/>
      <c r="C6" s="315"/>
      <c r="D6" s="315"/>
      <c r="E6" s="315"/>
      <c r="F6" s="315"/>
      <c r="G6" s="315"/>
      <c r="H6" s="315"/>
      <c r="I6" s="315"/>
      <c r="J6" s="315"/>
      <c r="K6" s="315"/>
      <c r="L6" s="315"/>
      <c r="M6" s="315"/>
      <c r="N6" s="315"/>
      <c r="O6" s="315"/>
      <c r="P6" s="315"/>
      <c r="Q6" s="315"/>
      <c r="R6" s="315"/>
      <c r="S6" s="315"/>
      <c r="T6" s="315"/>
      <c r="U6" s="952" t="s">
        <v>359</v>
      </c>
      <c r="V6" s="952"/>
      <c r="W6" s="952"/>
      <c r="X6" s="341"/>
      <c r="Y6" s="968">
        <f>IF('初期入力'!$E$22="","",'初期入力'!$E$22)</f>
      </c>
      <c r="Z6" s="968"/>
      <c r="AA6" s="968"/>
      <c r="AB6" s="968"/>
      <c r="AC6" s="968"/>
      <c r="AD6" s="968"/>
      <c r="AE6" s="968"/>
      <c r="AF6" s="968"/>
      <c r="AG6" s="968"/>
      <c r="AH6" s="968"/>
      <c r="AI6" s="968"/>
      <c r="AJ6" s="344" t="s">
        <v>360</v>
      </c>
      <c r="AK6" s="315"/>
    </row>
    <row r="7" spans="1:37" ht="25.5" customHeight="1">
      <c r="A7" s="315"/>
      <c r="B7" s="315"/>
      <c r="C7" s="315"/>
      <c r="D7" s="315"/>
      <c r="E7" s="315"/>
      <c r="F7" s="315"/>
      <c r="G7" s="315"/>
      <c r="H7" s="315"/>
      <c r="I7" s="315"/>
      <c r="J7" s="315"/>
      <c r="K7" s="315"/>
      <c r="L7" s="315"/>
      <c r="M7" s="315"/>
      <c r="N7" s="315"/>
      <c r="O7" s="315"/>
      <c r="P7" s="315"/>
      <c r="Q7" s="315"/>
      <c r="R7" s="315"/>
      <c r="S7" s="315"/>
      <c r="T7" s="315"/>
      <c r="U7" s="966" t="s">
        <v>282</v>
      </c>
      <c r="V7" s="967"/>
      <c r="W7" s="967"/>
      <c r="X7" s="341"/>
      <c r="Y7" s="968">
        <f>IF('初期入力'!$E$34="","",'初期入力'!$E$34)</f>
      </c>
      <c r="Z7" s="968"/>
      <c r="AA7" s="968"/>
      <c r="AB7" s="968"/>
      <c r="AC7" s="968"/>
      <c r="AD7" s="968"/>
      <c r="AE7" s="968"/>
      <c r="AF7" s="968"/>
      <c r="AG7" s="968"/>
      <c r="AH7" s="968"/>
      <c r="AI7" s="968"/>
      <c r="AJ7" s="344" t="s">
        <v>360</v>
      </c>
      <c r="AK7" s="315"/>
    </row>
    <row r="8" spans="1:37" ht="25.5" customHeight="1">
      <c r="A8" s="315"/>
      <c r="B8" s="315"/>
      <c r="C8" s="315"/>
      <c r="D8" s="315"/>
      <c r="E8" s="315"/>
      <c r="F8" s="315"/>
      <c r="G8" s="315"/>
      <c r="H8" s="315"/>
      <c r="I8" s="315"/>
      <c r="J8" s="315"/>
      <c r="K8" s="315"/>
      <c r="L8" s="315"/>
      <c r="M8" s="315"/>
      <c r="N8" s="315"/>
      <c r="O8" s="315"/>
      <c r="P8" s="315"/>
      <c r="Q8" s="315"/>
      <c r="R8" s="315"/>
      <c r="S8" s="315"/>
      <c r="T8" s="315"/>
      <c r="U8" s="966" t="s">
        <v>280</v>
      </c>
      <c r="V8" s="967"/>
      <c r="W8" s="967"/>
      <c r="X8" s="341"/>
      <c r="Y8" s="968">
        <f>IF('初期入力'!$E$35="","",'初期入力'!$E$35)</f>
      </c>
      <c r="Z8" s="968"/>
      <c r="AA8" s="968"/>
      <c r="AB8" s="968"/>
      <c r="AC8" s="968"/>
      <c r="AD8" s="968"/>
      <c r="AE8" s="968"/>
      <c r="AF8" s="968"/>
      <c r="AG8" s="968"/>
      <c r="AH8" s="968"/>
      <c r="AI8" s="968"/>
      <c r="AJ8" s="344" t="s">
        <v>360</v>
      </c>
      <c r="AK8" s="315"/>
    </row>
    <row r="9" spans="1:37" ht="25.5" customHeight="1">
      <c r="A9" s="315"/>
      <c r="B9" s="315"/>
      <c r="C9" s="315"/>
      <c r="D9" s="315"/>
      <c r="E9" s="315"/>
      <c r="F9" s="315"/>
      <c r="G9" s="315"/>
      <c r="H9" s="315"/>
      <c r="I9" s="315"/>
      <c r="J9" s="315"/>
      <c r="K9" s="315"/>
      <c r="L9" s="315"/>
      <c r="M9" s="315"/>
      <c r="N9" s="315"/>
      <c r="O9" s="315"/>
      <c r="P9" s="315"/>
      <c r="Q9" s="315"/>
      <c r="R9" s="315"/>
      <c r="S9" s="315"/>
      <c r="T9" s="315"/>
      <c r="U9" s="966" t="s">
        <v>281</v>
      </c>
      <c r="V9" s="967"/>
      <c r="W9" s="967"/>
      <c r="X9" s="341"/>
      <c r="Y9" s="968">
        <f>IF('初期入力'!$E$37="","",'初期入力'!$E$37)</f>
      </c>
      <c r="Z9" s="968"/>
      <c r="AA9" s="968"/>
      <c r="AB9" s="968"/>
      <c r="AC9" s="968"/>
      <c r="AD9" s="968"/>
      <c r="AE9" s="968"/>
      <c r="AF9" s="968"/>
      <c r="AG9" s="968"/>
      <c r="AH9" s="968"/>
      <c r="AI9" s="968"/>
      <c r="AJ9" s="344" t="s">
        <v>360</v>
      </c>
      <c r="AK9" s="315"/>
    </row>
    <row r="10" spans="1:37" ht="18" customHeight="1">
      <c r="A10" s="315"/>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row>
    <row r="11" spans="1:37" ht="18.75">
      <c r="A11" s="315"/>
      <c r="B11" s="315"/>
      <c r="C11" s="315"/>
      <c r="D11" s="315"/>
      <c r="E11" s="315"/>
      <c r="F11" s="315"/>
      <c r="G11" s="315"/>
      <c r="H11" s="315"/>
      <c r="I11" s="315"/>
      <c r="J11" s="315"/>
      <c r="K11" s="315"/>
      <c r="L11" s="315"/>
      <c r="M11" s="315"/>
      <c r="N11" s="315"/>
      <c r="O11" s="315"/>
      <c r="P11" s="315"/>
      <c r="Q11" s="315"/>
      <c r="R11" s="345" t="s">
        <v>355</v>
      </c>
      <c r="S11" s="315"/>
      <c r="T11" s="315"/>
      <c r="U11" s="315"/>
      <c r="V11" s="315"/>
      <c r="W11" s="315"/>
      <c r="X11" s="315"/>
      <c r="Y11" s="315"/>
      <c r="Z11" s="315"/>
      <c r="AA11" s="315"/>
      <c r="AB11" s="315"/>
      <c r="AC11" s="315"/>
      <c r="AD11" s="315"/>
      <c r="AE11" s="315"/>
      <c r="AF11" s="315"/>
      <c r="AG11" s="315"/>
      <c r="AH11" s="315"/>
      <c r="AI11" s="315"/>
      <c r="AJ11" s="315"/>
      <c r="AK11" s="315"/>
    </row>
    <row r="12" spans="1:37" s="260" customFormat="1" ht="18" customHeight="1">
      <c r="A12" s="346"/>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7"/>
    </row>
    <row r="13" spans="1:37" s="260" customFormat="1" ht="13.5" customHeight="1">
      <c r="A13" s="346"/>
      <c r="B13" s="347" t="s">
        <v>177</v>
      </c>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7"/>
    </row>
    <row r="14" spans="1:37" s="260" customFormat="1" ht="13.5" customHeight="1">
      <c r="A14" s="347" t="s">
        <v>178</v>
      </c>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7"/>
    </row>
    <row r="15" spans="1:37" s="260" customFormat="1" ht="13.5" customHeight="1">
      <c r="A15" s="347" t="s">
        <v>179</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7"/>
    </row>
    <row r="16" spans="1:37" s="260" customFormat="1" ht="10.5" customHeight="1">
      <c r="A16" s="346"/>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7"/>
    </row>
    <row r="17" spans="1:37" s="260" customFormat="1" ht="13.5" customHeight="1">
      <c r="A17" s="346"/>
      <c r="B17" s="346"/>
      <c r="C17" s="346"/>
      <c r="D17" s="346"/>
      <c r="E17" s="346"/>
      <c r="F17" s="346"/>
      <c r="G17" s="346"/>
      <c r="H17" s="346"/>
      <c r="I17" s="346"/>
      <c r="J17" s="346"/>
      <c r="K17" s="346"/>
      <c r="L17" s="346"/>
      <c r="M17" s="346"/>
      <c r="N17" s="346"/>
      <c r="O17" s="346"/>
      <c r="P17" s="346"/>
      <c r="Q17" s="346"/>
      <c r="R17" s="348" t="s">
        <v>361</v>
      </c>
      <c r="S17" s="346"/>
      <c r="T17" s="346"/>
      <c r="U17" s="346"/>
      <c r="V17" s="346"/>
      <c r="W17" s="346"/>
      <c r="X17" s="346"/>
      <c r="Y17" s="346"/>
      <c r="Z17" s="346"/>
      <c r="AA17" s="346"/>
      <c r="AB17" s="346"/>
      <c r="AC17" s="346"/>
      <c r="AD17" s="346"/>
      <c r="AE17" s="346"/>
      <c r="AF17" s="346"/>
      <c r="AG17" s="346"/>
      <c r="AH17" s="346"/>
      <c r="AI17" s="346"/>
      <c r="AJ17" s="346"/>
      <c r="AK17" s="347"/>
    </row>
    <row r="18" spans="1:37" s="260" customFormat="1" ht="10.5" customHeight="1">
      <c r="A18" s="346"/>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7"/>
    </row>
    <row r="19" spans="1:37" s="260" customFormat="1" ht="13.5" customHeight="1">
      <c r="A19" s="346" t="s">
        <v>180</v>
      </c>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7"/>
    </row>
    <row r="20" spans="1:37" s="260" customFormat="1" ht="13.5" customHeight="1">
      <c r="A20" s="346"/>
      <c r="B20" s="347" t="s">
        <v>181</v>
      </c>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7"/>
    </row>
    <row r="21" spans="1:37" s="260" customFormat="1" ht="12.75">
      <c r="A21" s="346"/>
      <c r="B21" s="347" t="s">
        <v>215</v>
      </c>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7"/>
    </row>
    <row r="22" spans="1:37" s="260" customFormat="1" ht="13.5" customHeight="1">
      <c r="A22" s="346"/>
      <c r="B22" s="347" t="s">
        <v>201</v>
      </c>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7"/>
    </row>
    <row r="23" spans="1:37" s="260" customFormat="1" ht="13.5" customHeight="1">
      <c r="A23" s="346"/>
      <c r="B23" s="347" t="s">
        <v>202</v>
      </c>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7"/>
    </row>
    <row r="24" spans="1:37" s="260" customFormat="1" ht="13.5" customHeight="1">
      <c r="A24" s="346"/>
      <c r="B24" s="347" t="s">
        <v>182</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7"/>
    </row>
    <row r="25" spans="1:37" s="260" customFormat="1" ht="13.5" customHeight="1">
      <c r="A25" s="346"/>
      <c r="B25" s="347" t="s">
        <v>183</v>
      </c>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7"/>
    </row>
    <row r="26" spans="1:37" s="260" customFormat="1" ht="13.5" customHeight="1">
      <c r="A26" s="346"/>
      <c r="B26" s="347" t="s">
        <v>184</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7"/>
    </row>
    <row r="27" spans="1:37" s="260" customFormat="1" ht="13.5" customHeight="1">
      <c r="A27" s="346"/>
      <c r="B27" s="347" t="s">
        <v>185</v>
      </c>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7"/>
    </row>
    <row r="28" spans="1:37" s="260" customFormat="1" ht="13.5" customHeight="1">
      <c r="A28" s="346" t="s">
        <v>186</v>
      </c>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7"/>
    </row>
    <row r="29" spans="1:37" s="260" customFormat="1" ht="13.5" customHeight="1">
      <c r="A29" s="346"/>
      <c r="B29" s="347" t="s">
        <v>187</v>
      </c>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7"/>
    </row>
    <row r="30" spans="1:37" s="260" customFormat="1" ht="13.5" customHeight="1">
      <c r="A30" s="346"/>
      <c r="B30" s="347" t="s">
        <v>188</v>
      </c>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7"/>
    </row>
    <row r="31" spans="1:37" s="260" customFormat="1" ht="13.5" customHeight="1">
      <c r="A31" s="346"/>
      <c r="B31" s="347" t="s">
        <v>189</v>
      </c>
      <c r="C31" s="347"/>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7"/>
    </row>
    <row r="32" spans="1:37" s="260" customFormat="1" ht="13.5" customHeight="1">
      <c r="A32" s="346"/>
      <c r="B32" s="347" t="s">
        <v>216</v>
      </c>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7"/>
    </row>
    <row r="33" spans="1:37" s="260" customFormat="1" ht="13.5" customHeight="1">
      <c r="A33" s="346"/>
      <c r="B33" s="347" t="s">
        <v>203</v>
      </c>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7"/>
    </row>
    <row r="34" spans="1:37" s="260" customFormat="1" ht="13.5" customHeight="1">
      <c r="A34" s="346"/>
      <c r="B34" s="346"/>
      <c r="C34" s="346"/>
      <c r="D34" s="349" t="s">
        <v>190</v>
      </c>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7"/>
    </row>
    <row r="35" spans="1:37" s="260" customFormat="1" ht="13.5" customHeight="1">
      <c r="A35" s="346"/>
      <c r="B35" s="346"/>
      <c r="C35" s="346"/>
      <c r="D35" s="347" t="s">
        <v>204</v>
      </c>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7"/>
    </row>
    <row r="36" spans="1:37" s="260" customFormat="1" ht="13.5" customHeight="1">
      <c r="A36" s="346"/>
      <c r="B36" s="347" t="s">
        <v>205</v>
      </c>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7"/>
    </row>
    <row r="37" spans="1:37" s="260" customFormat="1" ht="13.5" customHeight="1">
      <c r="A37" s="346"/>
      <c r="B37" s="347" t="s">
        <v>191</v>
      </c>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7"/>
    </row>
    <row r="38" spans="1:37" s="260" customFormat="1" ht="13.5" customHeight="1">
      <c r="A38" s="346"/>
      <c r="B38" s="347" t="s">
        <v>192</v>
      </c>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7"/>
    </row>
    <row r="39" spans="1:37" s="260" customFormat="1" ht="13.5" customHeight="1">
      <c r="A39" s="346"/>
      <c r="B39" s="347" t="s">
        <v>219</v>
      </c>
      <c r="C39" s="346"/>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7"/>
    </row>
    <row r="40" spans="1:37" s="260" customFormat="1" ht="13.5" customHeight="1">
      <c r="A40" s="346"/>
      <c r="B40" s="347" t="s">
        <v>206</v>
      </c>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7"/>
    </row>
    <row r="41" spans="1:37" s="260" customFormat="1" ht="13.5" customHeight="1">
      <c r="A41" s="346"/>
      <c r="B41" s="347" t="s">
        <v>207</v>
      </c>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7"/>
    </row>
    <row r="42" spans="1:37" s="260" customFormat="1" ht="13.5" customHeight="1">
      <c r="A42" s="346"/>
      <c r="B42" s="347" t="s">
        <v>208</v>
      </c>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7"/>
    </row>
    <row r="43" spans="1:37" s="260" customFormat="1" ht="13.5" customHeight="1">
      <c r="A43" s="346"/>
      <c r="B43" s="347" t="s">
        <v>209</v>
      </c>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7"/>
    </row>
    <row r="44" spans="1:37" s="260" customFormat="1" ht="13.5" customHeight="1">
      <c r="A44" s="347"/>
      <c r="B44" s="347" t="s">
        <v>212</v>
      </c>
      <c r="C44" s="347"/>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row>
    <row r="45" spans="1:37" s="260" customFormat="1" ht="13.5" customHeight="1">
      <c r="A45" s="347"/>
      <c r="B45" s="347" t="s">
        <v>213</v>
      </c>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row>
    <row r="46" spans="1:37" s="260" customFormat="1" ht="13.5" customHeight="1">
      <c r="A46" s="347"/>
      <c r="B46" s="347" t="s">
        <v>210</v>
      </c>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row>
    <row r="47" spans="1:37" s="260" customFormat="1" ht="13.5" customHeight="1">
      <c r="A47" s="347"/>
      <c r="B47" s="347" t="s">
        <v>211</v>
      </c>
      <c r="C47" s="347"/>
      <c r="D47" s="347"/>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347"/>
    </row>
    <row r="48" spans="1:37" s="260" customFormat="1" ht="13.5" customHeight="1">
      <c r="A48" s="347"/>
      <c r="B48" s="349" t="s">
        <v>214</v>
      </c>
      <c r="C48" s="347"/>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1:37" s="260" customFormat="1" ht="13.5" customHeight="1">
      <c r="A49" s="347"/>
      <c r="B49" s="347" t="s">
        <v>193</v>
      </c>
      <c r="C49" s="347"/>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row>
    <row r="50" spans="1:37" s="260" customFormat="1" ht="13.5" customHeight="1">
      <c r="A50" s="347" t="s">
        <v>194</v>
      </c>
      <c r="B50" s="347"/>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row>
    <row r="51" spans="1:37" s="260" customFormat="1" ht="13.5" customHeight="1">
      <c r="A51" s="347"/>
      <c r="B51" s="347" t="s">
        <v>195</v>
      </c>
      <c r="C51" s="347"/>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row>
    <row r="52" spans="1:37" s="260" customFormat="1" ht="13.5" customHeight="1">
      <c r="A52" s="347"/>
      <c r="B52" s="347"/>
      <c r="C52" s="347"/>
      <c r="D52" s="347" t="s">
        <v>196</v>
      </c>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row>
    <row r="53" spans="1:37" s="260" customFormat="1" ht="13.5" customHeight="1">
      <c r="A53" s="347"/>
      <c r="B53" s="347"/>
      <c r="C53" s="347"/>
      <c r="D53" s="347" t="s">
        <v>197</v>
      </c>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row>
    <row r="54" spans="1:37" s="260" customFormat="1" ht="13.5" customHeight="1">
      <c r="A54" s="347"/>
      <c r="B54" s="347" t="s">
        <v>198</v>
      </c>
      <c r="C54" s="347"/>
      <c r="D54" s="34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347"/>
      <c r="AG54" s="347"/>
      <c r="AH54" s="347"/>
      <c r="AI54" s="347"/>
      <c r="AJ54" s="347"/>
      <c r="AK54" s="347"/>
    </row>
    <row r="55" spans="1:37" s="260" customFormat="1" ht="13.5" customHeight="1">
      <c r="A55" s="347"/>
      <c r="B55" s="347" t="s">
        <v>199</v>
      </c>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row>
    <row r="56" spans="1:37" s="260" customFormat="1" ht="12.75">
      <c r="A56" s="347"/>
      <c r="B56" s="347"/>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50" t="s">
        <v>200</v>
      </c>
      <c r="AK56" s="347"/>
    </row>
    <row r="57" spans="1:37" s="260" customFormat="1" ht="13.5" customHeight="1">
      <c r="A57" s="262"/>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row>
    <row r="58" spans="1:37" s="260" customFormat="1" ht="13.5" customHeight="1">
      <c r="A58" s="262"/>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row>
    <row r="59" spans="1:37" s="54" customFormat="1" ht="13.5">
      <c r="A59" s="261"/>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row>
    <row r="60" spans="1:37" s="54" customFormat="1" ht="13.5">
      <c r="A60" s="261"/>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row>
    <row r="61" spans="1:37" s="54" customFormat="1" ht="13.5">
      <c r="A61" s="261"/>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row>
    <row r="62" spans="1:37" s="54" customFormat="1" ht="13.5">
      <c r="A62" s="261"/>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row>
    <row r="63" spans="1:37" s="54" customFormat="1" ht="13.5">
      <c r="A63" s="261"/>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row>
    <row r="64" spans="1:37" s="54" customFormat="1" ht="13.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row>
    <row r="65" spans="1:37" s="54" customFormat="1" ht="13.5">
      <c r="A65" s="261"/>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row>
    <row r="66" spans="1:37" s="54" customFormat="1" ht="13.5">
      <c r="A66" s="261"/>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row>
    <row r="67" spans="1:37" s="54" customFormat="1" ht="13.5">
      <c r="A67" s="261"/>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row>
    <row r="68" spans="1:37" s="54" customFormat="1" ht="13.5">
      <c r="A68" s="261"/>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row>
    <row r="69" spans="1:37" s="54" customFormat="1" ht="13.5">
      <c r="A69" s="261"/>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row>
    <row r="70" spans="1:37" s="54" customFormat="1" ht="13.5">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row>
    <row r="71" spans="1:37" s="54" customFormat="1" ht="13.5">
      <c r="A71" s="261"/>
      <c r="B71" s="261"/>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row>
    <row r="72" spans="1:37" s="54" customFormat="1" ht="13.5">
      <c r="A72" s="261"/>
      <c r="B72" s="261"/>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row>
    <row r="73" spans="1:37" s="54" customFormat="1" ht="13.5">
      <c r="A73" s="261"/>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row>
    <row r="74" spans="1:37" s="54" customFormat="1" ht="13.5">
      <c r="A74" s="261"/>
      <c r="B74" s="261"/>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row>
    <row r="75" spans="1:37" s="54" customFormat="1" ht="13.5">
      <c r="A75" s="261"/>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row>
    <row r="76" spans="1:37" s="54" customFormat="1" ht="13.5">
      <c r="A76" s="261"/>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row>
    <row r="77" spans="1:37" s="54" customFormat="1" ht="13.5">
      <c r="A77" s="261"/>
      <c r="B77" s="261"/>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row>
    <row r="78" spans="1:37" s="54" customFormat="1" ht="13.5">
      <c r="A78" s="261"/>
      <c r="B78" s="261"/>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row>
    <row r="79" spans="1:37" s="54" customFormat="1" ht="13.5">
      <c r="A79" s="261"/>
      <c r="B79" s="261"/>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row>
    <row r="80" spans="1:37" s="54" customFormat="1" ht="13.5">
      <c r="A80" s="261"/>
      <c r="B80" s="261"/>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row>
    <row r="81" spans="1:37" s="54" customFormat="1" ht="13.5">
      <c r="A81" s="261"/>
      <c r="B81" s="261"/>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row>
    <row r="82" spans="1:37" s="54" customFormat="1" ht="13.5">
      <c r="A82" s="261"/>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row>
    <row r="83" spans="1:37" s="54" customFormat="1" ht="13.5">
      <c r="A83" s="261"/>
      <c r="B83" s="261"/>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row>
  </sheetData>
  <mergeCells count="15">
    <mergeCell ref="AB1:AI1"/>
    <mergeCell ref="G4:R4"/>
    <mergeCell ref="G5:R5"/>
    <mergeCell ref="U8:W8"/>
    <mergeCell ref="Y7:AI7"/>
    <mergeCell ref="U9:W9"/>
    <mergeCell ref="Y8:AI8"/>
    <mergeCell ref="Y9:AI9"/>
    <mergeCell ref="U4:W4"/>
    <mergeCell ref="U5:W5"/>
    <mergeCell ref="U6:W6"/>
    <mergeCell ref="U7:W7"/>
    <mergeCell ref="Y4:AJ4"/>
    <mergeCell ref="Y5:AJ5"/>
    <mergeCell ref="Y6:AI6"/>
  </mergeCells>
  <printOptions/>
  <pageMargins left="0.7874015748031497" right="0.5511811023622047" top="0.3937007874015748" bottom="0.3937007874015748"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BM61"/>
  <sheetViews>
    <sheetView zoomScale="90" zoomScaleNormal="90" workbookViewId="0" topLeftCell="A31">
      <selection activeCell="S30" sqref="S30"/>
    </sheetView>
  </sheetViews>
  <sheetFormatPr defaultColWidth="9.00390625" defaultRowHeight="12.75"/>
  <cols>
    <col min="1" max="58" width="3.75390625" style="131" customWidth="1"/>
    <col min="59" max="62" width="0.875" style="0" customWidth="1"/>
  </cols>
  <sheetData>
    <row r="1" spans="1:59" ht="19.5" customHeight="1">
      <c r="A1" s="324" t="s">
        <v>322</v>
      </c>
      <c r="B1" s="325"/>
      <c r="C1" s="325"/>
      <c r="D1" s="325"/>
      <c r="E1" s="325"/>
      <c r="F1" s="325"/>
      <c r="G1" s="326"/>
      <c r="H1" s="315"/>
      <c r="I1" s="315"/>
      <c r="J1" s="315"/>
      <c r="K1" s="315"/>
      <c r="L1" s="315"/>
      <c r="M1" s="315"/>
      <c r="N1" s="315"/>
      <c r="O1" s="315"/>
      <c r="P1" s="315"/>
      <c r="Q1" s="315"/>
      <c r="R1" s="315"/>
      <c r="S1" s="315"/>
      <c r="T1" s="315"/>
      <c r="U1" s="315"/>
      <c r="V1" s="327" t="s">
        <v>323</v>
      </c>
      <c r="W1" s="315"/>
      <c r="X1" s="315" t="s">
        <v>324</v>
      </c>
      <c r="Y1" s="315"/>
      <c r="Z1" s="315" t="s">
        <v>325</v>
      </c>
      <c r="AA1" s="315"/>
      <c r="AB1" s="327" t="s">
        <v>326</v>
      </c>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row>
    <row r="2" spans="1:59" ht="15" customHeight="1">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row>
    <row r="3" spans="1:59" ht="24.75" customHeight="1">
      <c r="A3" s="315"/>
      <c r="B3" s="315"/>
      <c r="C3" s="315"/>
      <c r="D3" s="315"/>
      <c r="E3" s="315"/>
      <c r="F3" s="315"/>
      <c r="G3" s="315"/>
      <c r="H3" s="315"/>
      <c r="I3" s="315"/>
      <c r="J3" s="315"/>
      <c r="K3" s="315"/>
      <c r="L3" s="315"/>
      <c r="M3" s="315"/>
      <c r="N3" s="315"/>
      <c r="O3" s="351" t="s">
        <v>313</v>
      </c>
      <c r="P3" s="352" t="s">
        <v>362</v>
      </c>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row>
    <row r="4" spans="1:59" ht="15" customHeight="1">
      <c r="A4" s="353"/>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4"/>
      <c r="AB4" s="354"/>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row>
    <row r="5" spans="1:59" ht="21.75" customHeight="1">
      <c r="A5" s="353"/>
      <c r="B5" s="353" t="s">
        <v>363</v>
      </c>
      <c r="C5" s="353"/>
      <c r="D5" s="355"/>
      <c r="E5" s="355"/>
      <c r="F5" s="355" t="s">
        <v>299</v>
      </c>
      <c r="G5" s="355"/>
      <c r="H5" s="355"/>
      <c r="I5" s="355"/>
      <c r="J5" s="355"/>
      <c r="K5" s="355"/>
      <c r="L5" s="355"/>
      <c r="M5" s="355"/>
      <c r="N5" s="355"/>
      <c r="O5" s="355"/>
      <c r="P5" s="355"/>
      <c r="Q5" s="355"/>
      <c r="R5" s="355"/>
      <c r="S5" s="355"/>
      <c r="T5" s="355"/>
      <c r="U5" s="355"/>
      <c r="V5" s="355"/>
      <c r="W5" s="355"/>
      <c r="X5" s="355"/>
      <c r="Y5" s="353"/>
      <c r="Z5" s="353"/>
      <c r="AA5" s="353"/>
      <c r="AB5" s="356"/>
      <c r="AC5" s="315"/>
      <c r="AD5" s="315"/>
      <c r="AE5" s="357" t="s">
        <v>364</v>
      </c>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row>
    <row r="6" spans="1:59" ht="9.75" customHeight="1">
      <c r="A6" s="353"/>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6"/>
      <c r="AC6" s="315"/>
      <c r="AD6" s="315"/>
      <c r="AE6" s="358"/>
      <c r="AF6" s="359"/>
      <c r="AG6" s="360"/>
      <c r="AH6" s="361"/>
      <c r="AI6" s="362"/>
      <c r="AJ6" s="362"/>
      <c r="AK6" s="362"/>
      <c r="AL6" s="362"/>
      <c r="AM6" s="362"/>
      <c r="AN6" s="362"/>
      <c r="AO6" s="362"/>
      <c r="AP6" s="362"/>
      <c r="AQ6" s="362"/>
      <c r="AR6" s="363"/>
      <c r="AS6" s="361"/>
      <c r="AT6" s="362"/>
      <c r="AU6" s="363"/>
      <c r="AV6" s="361"/>
      <c r="AW6" s="362"/>
      <c r="AX6" s="362"/>
      <c r="AY6" s="362"/>
      <c r="AZ6" s="362"/>
      <c r="BA6" s="362"/>
      <c r="BB6" s="362"/>
      <c r="BC6" s="362"/>
      <c r="BD6" s="362"/>
      <c r="BE6" s="362"/>
      <c r="BF6" s="363"/>
      <c r="BG6" s="315"/>
    </row>
    <row r="7" spans="1:59" ht="21.75" customHeight="1">
      <c r="A7" s="353"/>
      <c r="B7" s="353" t="s">
        <v>365</v>
      </c>
      <c r="C7" s="353"/>
      <c r="D7" s="355"/>
      <c r="E7" s="355"/>
      <c r="F7" s="355" t="s">
        <v>299</v>
      </c>
      <c r="G7" s="355"/>
      <c r="H7" s="355"/>
      <c r="I7" s="355"/>
      <c r="J7" s="355"/>
      <c r="K7" s="355"/>
      <c r="L7" s="355"/>
      <c r="M7" s="355"/>
      <c r="N7" s="355"/>
      <c r="O7" s="355"/>
      <c r="P7" s="355"/>
      <c r="Q7" s="355"/>
      <c r="R7" s="355"/>
      <c r="S7" s="355"/>
      <c r="T7" s="355"/>
      <c r="U7" s="355"/>
      <c r="V7" s="355"/>
      <c r="W7" s="355"/>
      <c r="X7" s="355"/>
      <c r="Y7" s="353"/>
      <c r="Z7" s="353"/>
      <c r="AA7" s="353"/>
      <c r="AB7" s="356"/>
      <c r="AC7" s="315"/>
      <c r="AD7" s="315"/>
      <c r="AE7" s="364" t="s">
        <v>329</v>
      </c>
      <c r="AF7" s="365"/>
      <c r="AG7" s="366"/>
      <c r="AH7" s="367"/>
      <c r="AI7" s="960">
        <f>IF('初期入力'!$E$21="","",'初期入力'!$E$21)</f>
      </c>
      <c r="AJ7" s="960"/>
      <c r="AK7" s="960"/>
      <c r="AL7" s="960"/>
      <c r="AM7" s="960"/>
      <c r="AN7" s="960"/>
      <c r="AO7" s="960"/>
      <c r="AP7" s="960"/>
      <c r="AQ7" s="960"/>
      <c r="AR7" s="368"/>
      <c r="AS7" s="364" t="s">
        <v>366</v>
      </c>
      <c r="AT7" s="365"/>
      <c r="AU7" s="366"/>
      <c r="AV7" s="367"/>
      <c r="AW7" s="960">
        <f>IF('初期入力'!$E$22="","",'初期入力'!$E$22)</f>
      </c>
      <c r="AX7" s="960"/>
      <c r="AY7" s="960"/>
      <c r="AZ7" s="960"/>
      <c r="BA7" s="960"/>
      <c r="BB7" s="960"/>
      <c r="BC7" s="960"/>
      <c r="BD7" s="960"/>
      <c r="BE7" s="960"/>
      <c r="BF7" s="961"/>
      <c r="BG7" s="315"/>
    </row>
    <row r="8" spans="1:59" ht="9.75" customHeight="1">
      <c r="A8" s="353"/>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6"/>
      <c r="AC8" s="315"/>
      <c r="AD8" s="315"/>
      <c r="AE8" s="369"/>
      <c r="AF8" s="370"/>
      <c r="AG8" s="371"/>
      <c r="AH8" s="372"/>
      <c r="AI8" s="373"/>
      <c r="AJ8" s="373"/>
      <c r="AK8" s="373"/>
      <c r="AL8" s="373"/>
      <c r="AM8" s="373"/>
      <c r="AN8" s="373"/>
      <c r="AO8" s="373"/>
      <c r="AP8" s="373"/>
      <c r="AQ8" s="373"/>
      <c r="AR8" s="374"/>
      <c r="AS8" s="372"/>
      <c r="AT8" s="373"/>
      <c r="AU8" s="374"/>
      <c r="AV8" s="372"/>
      <c r="AW8" s="373"/>
      <c r="AX8" s="373"/>
      <c r="AY8" s="373"/>
      <c r="AZ8" s="373"/>
      <c r="BA8" s="373"/>
      <c r="BB8" s="373"/>
      <c r="BC8" s="373"/>
      <c r="BD8" s="373"/>
      <c r="BE8" s="373"/>
      <c r="BF8" s="374"/>
      <c r="BG8" s="315"/>
    </row>
    <row r="9" spans="1:59" ht="13.5" customHeight="1">
      <c r="A9" s="358"/>
      <c r="B9" s="359"/>
      <c r="C9" s="360"/>
      <c r="D9" s="375"/>
      <c r="E9" s="376"/>
      <c r="F9" s="376"/>
      <c r="G9" s="376" t="s">
        <v>367</v>
      </c>
      <c r="H9" s="376"/>
      <c r="I9" s="376"/>
      <c r="J9" s="377"/>
      <c r="K9" s="378"/>
      <c r="L9" s="379"/>
      <c r="M9" s="379"/>
      <c r="N9" s="379"/>
      <c r="O9" s="379"/>
      <c r="P9" s="376" t="s">
        <v>368</v>
      </c>
      <c r="Q9" s="379"/>
      <c r="R9" s="379"/>
      <c r="S9" s="379"/>
      <c r="T9" s="379"/>
      <c r="U9" s="380"/>
      <c r="V9" s="381"/>
      <c r="W9" s="376"/>
      <c r="X9" s="376"/>
      <c r="Y9" s="376" t="s">
        <v>369</v>
      </c>
      <c r="Z9" s="376"/>
      <c r="AA9" s="376"/>
      <c r="AB9" s="382"/>
      <c r="AC9" s="315"/>
      <c r="AD9" s="315"/>
      <c r="AE9" s="383" t="s">
        <v>370</v>
      </c>
      <c r="AF9" s="359"/>
      <c r="AG9" s="360"/>
      <c r="AH9" s="384" t="s">
        <v>371</v>
      </c>
      <c r="AI9" s="1041">
        <f>IF('初期入力'!$E$17="","",'初期入力'!$E$17)</f>
      </c>
      <c r="AJ9" s="1041"/>
      <c r="AK9" s="1041"/>
      <c r="AL9" s="1042">
        <f>IF('初期入力'!$E$18="","",'初期入力'!$E$18)</f>
      </c>
      <c r="AM9" s="1042"/>
      <c r="AN9" s="1042"/>
      <c r="AO9" s="1042"/>
      <c r="AP9" s="1042"/>
      <c r="AQ9" s="1042"/>
      <c r="AR9" s="1042"/>
      <c r="AS9" s="1042"/>
      <c r="AT9" s="1042"/>
      <c r="AU9" s="1042"/>
      <c r="AV9" s="1042"/>
      <c r="AW9" s="1042"/>
      <c r="AX9" s="1042"/>
      <c r="AY9" s="1042"/>
      <c r="AZ9" s="1042"/>
      <c r="BA9" s="1042"/>
      <c r="BB9" s="1042"/>
      <c r="BC9" s="1042"/>
      <c r="BD9" s="1042"/>
      <c r="BE9" s="1042"/>
      <c r="BF9" s="1043"/>
      <c r="BG9" s="315"/>
    </row>
    <row r="10" spans="1:59" ht="13.5" customHeight="1">
      <c r="A10" s="364"/>
      <c r="B10" s="365"/>
      <c r="C10" s="366"/>
      <c r="D10" s="386"/>
      <c r="E10" s="387"/>
      <c r="F10" s="387"/>
      <c r="G10" s="387"/>
      <c r="H10" s="387"/>
      <c r="I10" s="387"/>
      <c r="J10" s="388" t="s">
        <v>372</v>
      </c>
      <c r="K10" s="389" t="s">
        <v>373</v>
      </c>
      <c r="L10" s="390"/>
      <c r="M10" s="391" t="s">
        <v>374</v>
      </c>
      <c r="N10" s="392"/>
      <c r="O10" s="392"/>
      <c r="P10" s="392"/>
      <c r="Q10" s="392"/>
      <c r="R10" s="392"/>
      <c r="S10" s="392"/>
      <c r="T10" s="392"/>
      <c r="U10" s="393"/>
      <c r="V10" s="394"/>
      <c r="W10" s="392"/>
      <c r="X10" s="392"/>
      <c r="Y10" s="392"/>
      <c r="Z10" s="392"/>
      <c r="AA10" s="392"/>
      <c r="AB10" s="395"/>
      <c r="AC10" s="315"/>
      <c r="AD10" s="315"/>
      <c r="AE10" s="364"/>
      <c r="AF10" s="365"/>
      <c r="AG10" s="366"/>
      <c r="AH10" s="367"/>
      <c r="AI10" s="396"/>
      <c r="AJ10" s="396"/>
      <c r="AK10" s="396"/>
      <c r="AL10" s="1044"/>
      <c r="AM10" s="1044"/>
      <c r="AN10" s="1044"/>
      <c r="AO10" s="1044"/>
      <c r="AP10" s="1044"/>
      <c r="AQ10" s="1044"/>
      <c r="AR10" s="1044"/>
      <c r="AS10" s="1044"/>
      <c r="AT10" s="1044"/>
      <c r="AU10" s="1044"/>
      <c r="AV10" s="1044"/>
      <c r="AW10" s="1044"/>
      <c r="AX10" s="1044"/>
      <c r="AY10" s="1044"/>
      <c r="AZ10" s="1044"/>
      <c r="BA10" s="1044"/>
      <c r="BB10" s="1044"/>
      <c r="BC10" s="1044"/>
      <c r="BD10" s="1044"/>
      <c r="BE10" s="1044"/>
      <c r="BF10" s="1045"/>
      <c r="BG10" s="315"/>
    </row>
    <row r="11" spans="1:59" ht="13.5" customHeight="1">
      <c r="A11" s="397" t="s">
        <v>375</v>
      </c>
      <c r="B11" s="365"/>
      <c r="C11" s="366"/>
      <c r="D11" s="367"/>
      <c r="E11" s="396" t="s">
        <v>283</v>
      </c>
      <c r="F11" s="396"/>
      <c r="G11" s="396"/>
      <c r="H11" s="396"/>
      <c r="I11" s="396"/>
      <c r="J11" s="398" t="s">
        <v>376</v>
      </c>
      <c r="K11" s="399"/>
      <c r="L11" s="396"/>
      <c r="M11" s="400"/>
      <c r="N11" s="353"/>
      <c r="O11" s="353" t="s">
        <v>377</v>
      </c>
      <c r="P11" s="353"/>
      <c r="Q11" s="353"/>
      <c r="R11" s="353"/>
      <c r="S11" s="353"/>
      <c r="T11" s="353"/>
      <c r="U11" s="401" t="s">
        <v>378</v>
      </c>
      <c r="V11" s="402" t="s">
        <v>237</v>
      </c>
      <c r="W11" s="353"/>
      <c r="X11" s="353" t="s">
        <v>324</v>
      </c>
      <c r="Y11" s="353"/>
      <c r="Z11" s="353" t="s">
        <v>325</v>
      </c>
      <c r="AA11" s="353"/>
      <c r="AB11" s="403" t="s">
        <v>326</v>
      </c>
      <c r="AC11" s="315"/>
      <c r="AD11" s="315"/>
      <c r="AE11" s="404" t="s">
        <v>379</v>
      </c>
      <c r="AF11" s="370"/>
      <c r="AG11" s="371"/>
      <c r="AH11" s="372"/>
      <c r="AI11" s="373"/>
      <c r="AJ11" s="373"/>
      <c r="AK11" s="373"/>
      <c r="AL11" s="373"/>
      <c r="AM11" s="373"/>
      <c r="AN11" s="373"/>
      <c r="AO11" s="373"/>
      <c r="AP11" s="373"/>
      <c r="AQ11" s="373"/>
      <c r="AR11" s="373"/>
      <c r="AS11" s="373"/>
      <c r="AT11" s="373"/>
      <c r="AU11" s="373"/>
      <c r="AV11" s="373"/>
      <c r="AW11" s="373"/>
      <c r="AX11" s="1046" t="s">
        <v>125</v>
      </c>
      <c r="AY11" s="1046"/>
      <c r="AZ11" s="1046">
        <f>IF('初期入力'!E19="","",'初期入力'!E19)</f>
      </c>
      <c r="BA11" s="1046"/>
      <c r="BB11" s="1046"/>
      <c r="BC11" s="1046"/>
      <c r="BD11" s="1046"/>
      <c r="BE11" s="1046"/>
      <c r="BF11" s="1047"/>
      <c r="BG11" s="315"/>
    </row>
    <row r="12" spans="1:59" ht="13.5" customHeight="1">
      <c r="A12" s="364"/>
      <c r="B12" s="365"/>
      <c r="C12" s="366"/>
      <c r="D12" s="406"/>
      <c r="E12" s="407"/>
      <c r="F12" s="407"/>
      <c r="G12" s="407"/>
      <c r="H12" s="407"/>
      <c r="I12" s="407"/>
      <c r="J12" s="408" t="s">
        <v>372</v>
      </c>
      <c r="K12" s="409" t="s">
        <v>380</v>
      </c>
      <c r="L12" s="410"/>
      <c r="M12" s="411" t="s">
        <v>381</v>
      </c>
      <c r="N12" s="355"/>
      <c r="O12" s="355"/>
      <c r="P12" s="355"/>
      <c r="Q12" s="355"/>
      <c r="R12" s="355"/>
      <c r="S12" s="355"/>
      <c r="T12" s="355"/>
      <c r="U12" s="412"/>
      <c r="V12" s="413"/>
      <c r="W12" s="355"/>
      <c r="X12" s="355"/>
      <c r="Y12" s="355"/>
      <c r="Z12" s="355"/>
      <c r="AA12" s="355"/>
      <c r="AB12" s="414"/>
      <c r="AC12" s="315"/>
      <c r="AD12" s="356"/>
      <c r="AE12" s="383" t="s">
        <v>382</v>
      </c>
      <c r="AF12" s="359"/>
      <c r="AG12" s="360"/>
      <c r="AH12" s="361"/>
      <c r="AI12" s="958">
        <f>IF('初期入力'!$E$14="","",'初期入力'!$E$14)</f>
      </c>
      <c r="AJ12" s="958"/>
      <c r="AK12" s="958"/>
      <c r="AL12" s="958"/>
      <c r="AM12" s="958"/>
      <c r="AN12" s="958"/>
      <c r="AO12" s="958"/>
      <c r="AP12" s="958"/>
      <c r="AQ12" s="958"/>
      <c r="AR12" s="958"/>
      <c r="AS12" s="958"/>
      <c r="AT12" s="958"/>
      <c r="AU12" s="958"/>
      <c r="AV12" s="958"/>
      <c r="AW12" s="958"/>
      <c r="AX12" s="958"/>
      <c r="AY12" s="958"/>
      <c r="AZ12" s="958"/>
      <c r="BA12" s="958"/>
      <c r="BB12" s="958"/>
      <c r="BC12" s="958"/>
      <c r="BD12" s="958"/>
      <c r="BE12" s="958"/>
      <c r="BF12" s="959"/>
      <c r="BG12" s="356"/>
    </row>
    <row r="13" spans="1:59" ht="13.5" customHeight="1">
      <c r="A13" s="415" t="s">
        <v>383</v>
      </c>
      <c r="B13" s="365"/>
      <c r="C13" s="366"/>
      <c r="D13" s="386"/>
      <c r="E13" s="387"/>
      <c r="F13" s="387"/>
      <c r="G13" s="387"/>
      <c r="H13" s="387"/>
      <c r="I13" s="387"/>
      <c r="J13" s="388" t="s">
        <v>372</v>
      </c>
      <c r="K13" s="389" t="s">
        <v>373</v>
      </c>
      <c r="L13" s="390"/>
      <c r="M13" s="391" t="s">
        <v>374</v>
      </c>
      <c r="N13" s="392"/>
      <c r="O13" s="392"/>
      <c r="P13" s="392"/>
      <c r="Q13" s="392"/>
      <c r="R13" s="392"/>
      <c r="S13" s="392"/>
      <c r="T13" s="392"/>
      <c r="U13" s="393"/>
      <c r="V13" s="394"/>
      <c r="W13" s="392"/>
      <c r="X13" s="392"/>
      <c r="Y13" s="392"/>
      <c r="Z13" s="392"/>
      <c r="AA13" s="392"/>
      <c r="AB13" s="395"/>
      <c r="AC13" s="315"/>
      <c r="AD13" s="356"/>
      <c r="AE13" s="364" t="s">
        <v>384</v>
      </c>
      <c r="AF13" s="365"/>
      <c r="AG13" s="366"/>
      <c r="AH13" s="367"/>
      <c r="AI13" s="960"/>
      <c r="AJ13" s="960"/>
      <c r="AK13" s="960"/>
      <c r="AL13" s="960"/>
      <c r="AM13" s="960"/>
      <c r="AN13" s="960"/>
      <c r="AO13" s="960"/>
      <c r="AP13" s="960"/>
      <c r="AQ13" s="960"/>
      <c r="AR13" s="960"/>
      <c r="AS13" s="960"/>
      <c r="AT13" s="960"/>
      <c r="AU13" s="960"/>
      <c r="AV13" s="960"/>
      <c r="AW13" s="960"/>
      <c r="AX13" s="960"/>
      <c r="AY13" s="960"/>
      <c r="AZ13" s="960"/>
      <c r="BA13" s="960"/>
      <c r="BB13" s="960"/>
      <c r="BC13" s="960"/>
      <c r="BD13" s="960"/>
      <c r="BE13" s="960"/>
      <c r="BF13" s="961"/>
      <c r="BG13" s="356"/>
    </row>
    <row r="14" spans="1:63" ht="13.5" customHeight="1">
      <c r="A14" s="364"/>
      <c r="B14" s="365"/>
      <c r="C14" s="366"/>
      <c r="D14" s="367"/>
      <c r="E14" s="396"/>
      <c r="F14" s="396"/>
      <c r="G14" s="396"/>
      <c r="H14" s="396"/>
      <c r="I14" s="396"/>
      <c r="J14" s="398" t="s">
        <v>376</v>
      </c>
      <c r="K14" s="399"/>
      <c r="L14" s="396"/>
      <c r="M14" s="400"/>
      <c r="N14" s="353"/>
      <c r="O14" s="353" t="s">
        <v>377</v>
      </c>
      <c r="P14" s="353"/>
      <c r="Q14" s="353"/>
      <c r="R14" s="353"/>
      <c r="S14" s="353"/>
      <c r="T14" s="353"/>
      <c r="U14" s="401" t="s">
        <v>378</v>
      </c>
      <c r="V14" s="416"/>
      <c r="W14" s="353"/>
      <c r="X14" s="353" t="s">
        <v>324</v>
      </c>
      <c r="Y14" s="353"/>
      <c r="Z14" s="353" t="s">
        <v>325</v>
      </c>
      <c r="AA14" s="353"/>
      <c r="AB14" s="403" t="s">
        <v>326</v>
      </c>
      <c r="AC14" s="315"/>
      <c r="AD14" s="354"/>
      <c r="AE14" s="404" t="s">
        <v>385</v>
      </c>
      <c r="AF14" s="370"/>
      <c r="AG14" s="371"/>
      <c r="AH14" s="372"/>
      <c r="AI14" s="1039">
        <f>IF('初期入力'!$E$45="","",'初期入力'!$E$45)</f>
      </c>
      <c r="AJ14" s="1039"/>
      <c r="AK14" s="1039"/>
      <c r="AL14" s="1039"/>
      <c r="AM14" s="1039"/>
      <c r="AN14" s="1039"/>
      <c r="AO14" s="1039"/>
      <c r="AP14" s="1039"/>
      <c r="AQ14" s="1039"/>
      <c r="AR14" s="1039"/>
      <c r="AS14" s="1039"/>
      <c r="AT14" s="1039"/>
      <c r="AU14" s="1039"/>
      <c r="AV14" s="1039"/>
      <c r="AW14" s="1039"/>
      <c r="AX14" s="1039"/>
      <c r="AY14" s="1039"/>
      <c r="AZ14" s="1039"/>
      <c r="BA14" s="1039"/>
      <c r="BB14" s="1039"/>
      <c r="BC14" s="1039"/>
      <c r="BD14" s="1039"/>
      <c r="BE14" s="1039"/>
      <c r="BF14" s="1040"/>
      <c r="BG14" s="354"/>
      <c r="BH14" s="1"/>
      <c r="BI14" s="1"/>
      <c r="BJ14" s="1"/>
      <c r="BK14" s="1"/>
    </row>
    <row r="15" spans="1:63" ht="13.5" customHeight="1">
      <c r="A15" s="369"/>
      <c r="B15" s="370"/>
      <c r="C15" s="371"/>
      <c r="D15" s="372"/>
      <c r="E15" s="373"/>
      <c r="F15" s="373"/>
      <c r="G15" s="373"/>
      <c r="H15" s="373"/>
      <c r="I15" s="373"/>
      <c r="J15" s="417" t="s">
        <v>372</v>
      </c>
      <c r="K15" s="418" t="s">
        <v>380</v>
      </c>
      <c r="L15" s="419"/>
      <c r="M15" s="420" t="s">
        <v>381</v>
      </c>
      <c r="N15" s="421"/>
      <c r="O15" s="421"/>
      <c r="P15" s="421"/>
      <c r="Q15" s="421"/>
      <c r="R15" s="421"/>
      <c r="S15" s="421"/>
      <c r="T15" s="421"/>
      <c r="U15" s="422"/>
      <c r="V15" s="423"/>
      <c r="W15" s="421"/>
      <c r="X15" s="421"/>
      <c r="Y15" s="421"/>
      <c r="Z15" s="421"/>
      <c r="AA15" s="421"/>
      <c r="AB15" s="424"/>
      <c r="AC15" s="315"/>
      <c r="AD15" s="354"/>
      <c r="AE15" s="358"/>
      <c r="AF15" s="359"/>
      <c r="AG15" s="360"/>
      <c r="AH15" s="384"/>
      <c r="AI15" s="385" t="s">
        <v>386</v>
      </c>
      <c r="AJ15" s="385"/>
      <c r="AK15" s="1030">
        <f>IF('初期入力'!$E$43="","",'初期入力'!$E$43)</f>
      </c>
      <c r="AL15" s="1030"/>
      <c r="AM15" s="1030"/>
      <c r="AN15" s="1030"/>
      <c r="AO15" s="1030"/>
      <c r="AP15" s="1030"/>
      <c r="AQ15" s="1030"/>
      <c r="AR15" s="1031"/>
      <c r="AS15" s="383" t="s">
        <v>456</v>
      </c>
      <c r="AT15" s="425"/>
      <c r="AU15" s="426"/>
      <c r="AV15" s="427"/>
      <c r="AW15" s="428"/>
      <c r="AX15" s="428"/>
      <c r="AY15" s="428"/>
      <c r="AZ15" s="428"/>
      <c r="BA15" s="428"/>
      <c r="BB15" s="428"/>
      <c r="BC15" s="428"/>
      <c r="BD15" s="428"/>
      <c r="BE15" s="428"/>
      <c r="BF15" s="429"/>
      <c r="BG15" s="354"/>
      <c r="BH15" s="1"/>
      <c r="BI15" s="1"/>
      <c r="BJ15" s="1"/>
      <c r="BK15" s="1"/>
    </row>
    <row r="16" spans="1:63" ht="13.5" customHeight="1">
      <c r="A16" s="332"/>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15"/>
      <c r="AB16" s="315"/>
      <c r="AC16" s="315"/>
      <c r="AD16" s="354"/>
      <c r="AE16" s="364" t="s">
        <v>387</v>
      </c>
      <c r="AF16" s="365"/>
      <c r="AG16" s="366"/>
      <c r="AH16" s="430"/>
      <c r="AI16" s="396"/>
      <c r="AJ16" s="396"/>
      <c r="AK16" s="396"/>
      <c r="AL16" s="396"/>
      <c r="AM16" s="396"/>
      <c r="AN16" s="396"/>
      <c r="AO16" s="396"/>
      <c r="AP16" s="396"/>
      <c r="AQ16" s="396"/>
      <c r="AR16" s="396"/>
      <c r="AS16" s="364"/>
      <c r="AT16" s="365"/>
      <c r="AU16" s="366"/>
      <c r="AV16" s="1038"/>
      <c r="AW16" s="1037"/>
      <c r="AX16" s="1037" t="s">
        <v>1007</v>
      </c>
      <c r="AY16" s="1037"/>
      <c r="AZ16" s="353"/>
      <c r="BA16" s="353" t="s">
        <v>324</v>
      </c>
      <c r="BB16" s="315"/>
      <c r="BC16" s="353" t="s">
        <v>325</v>
      </c>
      <c r="BD16" s="353"/>
      <c r="BE16" s="353" t="s">
        <v>326</v>
      </c>
      <c r="BF16" s="403"/>
      <c r="BG16" s="354"/>
      <c r="BH16" s="1"/>
      <c r="BI16" s="1"/>
      <c r="BJ16" s="1"/>
      <c r="BK16" s="1"/>
    </row>
    <row r="17" spans="1:63" ht="13.5" customHeight="1">
      <c r="A17" s="383" t="s">
        <v>382</v>
      </c>
      <c r="B17" s="359"/>
      <c r="C17" s="360"/>
      <c r="D17" s="361"/>
      <c r="E17" s="958">
        <f>IF('初期入力'!$E$14="","",'初期入力'!$E$14)</f>
      </c>
      <c r="F17" s="958"/>
      <c r="G17" s="958"/>
      <c r="H17" s="958"/>
      <c r="I17" s="958"/>
      <c r="J17" s="958"/>
      <c r="K17" s="958"/>
      <c r="L17" s="958"/>
      <c r="M17" s="958"/>
      <c r="N17" s="958"/>
      <c r="O17" s="958"/>
      <c r="P17" s="958"/>
      <c r="Q17" s="958"/>
      <c r="R17" s="958"/>
      <c r="S17" s="958"/>
      <c r="T17" s="958"/>
      <c r="U17" s="958"/>
      <c r="V17" s="958"/>
      <c r="W17" s="958"/>
      <c r="X17" s="958"/>
      <c r="Y17" s="958"/>
      <c r="Z17" s="958"/>
      <c r="AA17" s="958"/>
      <c r="AB17" s="959"/>
      <c r="AC17" s="315"/>
      <c r="AD17" s="354"/>
      <c r="AE17" s="369"/>
      <c r="AF17" s="370"/>
      <c r="AG17" s="371"/>
      <c r="AH17" s="432"/>
      <c r="AI17" s="433" t="s">
        <v>389</v>
      </c>
      <c r="AJ17" s="433"/>
      <c r="AK17" s="941">
        <f>IF('初期入力'!$E$44="","",'初期入力'!$E$44)</f>
      </c>
      <c r="AL17" s="941"/>
      <c r="AM17" s="941"/>
      <c r="AN17" s="941"/>
      <c r="AO17" s="941"/>
      <c r="AP17" s="941"/>
      <c r="AQ17" s="941"/>
      <c r="AR17" s="942"/>
      <c r="AS17" s="404" t="s">
        <v>457</v>
      </c>
      <c r="AT17" s="434"/>
      <c r="AU17" s="435"/>
      <c r="AV17" s="436"/>
      <c r="AW17" s="421"/>
      <c r="AX17" s="421"/>
      <c r="AY17" s="421"/>
      <c r="AZ17" s="421"/>
      <c r="BA17" s="421"/>
      <c r="BB17" s="421"/>
      <c r="BC17" s="421"/>
      <c r="BD17" s="421"/>
      <c r="BE17" s="421"/>
      <c r="BF17" s="424"/>
      <c r="BG17" s="354"/>
      <c r="BH17" s="1"/>
      <c r="BI17" s="1"/>
      <c r="BJ17" s="1"/>
      <c r="BK17" s="1"/>
    </row>
    <row r="18" spans="1:63" ht="13.5" customHeight="1">
      <c r="A18" s="364" t="s">
        <v>384</v>
      </c>
      <c r="B18" s="365"/>
      <c r="C18" s="366"/>
      <c r="D18" s="367"/>
      <c r="E18" s="960"/>
      <c r="F18" s="960"/>
      <c r="G18" s="960"/>
      <c r="H18" s="960"/>
      <c r="I18" s="960"/>
      <c r="J18" s="960"/>
      <c r="K18" s="960"/>
      <c r="L18" s="960"/>
      <c r="M18" s="960"/>
      <c r="N18" s="960"/>
      <c r="O18" s="960"/>
      <c r="P18" s="960"/>
      <c r="Q18" s="960"/>
      <c r="R18" s="960"/>
      <c r="S18" s="960"/>
      <c r="T18" s="960"/>
      <c r="U18" s="960"/>
      <c r="V18" s="960"/>
      <c r="W18" s="960"/>
      <c r="X18" s="960"/>
      <c r="Y18" s="960"/>
      <c r="Z18" s="960"/>
      <c r="AA18" s="960"/>
      <c r="AB18" s="961"/>
      <c r="AC18" s="315"/>
      <c r="AD18" s="354"/>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4"/>
      <c r="BH18" s="1"/>
      <c r="BI18" s="1"/>
      <c r="BJ18" s="1"/>
      <c r="BK18" s="1"/>
    </row>
    <row r="19" spans="1:59" ht="13.5" customHeight="1">
      <c r="A19" s="404" t="s">
        <v>385</v>
      </c>
      <c r="B19" s="370"/>
      <c r="C19" s="371"/>
      <c r="D19" s="372"/>
      <c r="E19" s="962"/>
      <c r="F19" s="962"/>
      <c r="G19" s="962"/>
      <c r="H19" s="962"/>
      <c r="I19" s="962"/>
      <c r="J19" s="962"/>
      <c r="K19" s="962"/>
      <c r="L19" s="962"/>
      <c r="M19" s="962"/>
      <c r="N19" s="962"/>
      <c r="O19" s="962"/>
      <c r="P19" s="962"/>
      <c r="Q19" s="962"/>
      <c r="R19" s="962"/>
      <c r="S19" s="962"/>
      <c r="T19" s="962"/>
      <c r="U19" s="962"/>
      <c r="V19" s="962"/>
      <c r="W19" s="962"/>
      <c r="X19" s="962"/>
      <c r="Y19" s="962"/>
      <c r="Z19" s="962"/>
      <c r="AA19" s="962"/>
      <c r="AB19" s="936"/>
      <c r="AC19" s="315"/>
      <c r="AD19" s="315"/>
      <c r="AE19" s="358"/>
      <c r="AF19" s="359"/>
      <c r="AG19" s="360"/>
      <c r="AH19" s="375"/>
      <c r="AI19" s="376"/>
      <c r="AJ19" s="376"/>
      <c r="AK19" s="376" t="s">
        <v>390</v>
      </c>
      <c r="AL19" s="376"/>
      <c r="AM19" s="376"/>
      <c r="AN19" s="377"/>
      <c r="AO19" s="378"/>
      <c r="AP19" s="379"/>
      <c r="AQ19" s="379"/>
      <c r="AR19" s="379"/>
      <c r="AS19" s="379"/>
      <c r="AT19" s="376" t="s">
        <v>368</v>
      </c>
      <c r="AU19" s="379"/>
      <c r="AV19" s="379"/>
      <c r="AW19" s="379"/>
      <c r="AX19" s="379"/>
      <c r="AY19" s="380"/>
      <c r="AZ19" s="381"/>
      <c r="BA19" s="376"/>
      <c r="BB19" s="376"/>
      <c r="BC19" s="376" t="s">
        <v>369</v>
      </c>
      <c r="BD19" s="376"/>
      <c r="BE19" s="376"/>
      <c r="BF19" s="382"/>
      <c r="BG19" s="315"/>
    </row>
    <row r="20" spans="1:59" ht="13.5" customHeight="1">
      <c r="A20" s="383" t="s">
        <v>352</v>
      </c>
      <c r="B20" s="359"/>
      <c r="C20" s="360"/>
      <c r="D20" s="438"/>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40"/>
      <c r="AC20" s="315"/>
      <c r="AD20" s="315"/>
      <c r="AE20" s="364"/>
      <c r="AF20" s="365"/>
      <c r="AG20" s="366"/>
      <c r="AH20" s="934">
        <f>IF('初期入力'!$E$23="","",'初期入力'!$E$23)</f>
      </c>
      <c r="AI20" s="920"/>
      <c r="AJ20" s="920"/>
      <c r="AK20" s="920"/>
      <c r="AL20" s="920"/>
      <c r="AM20" s="387"/>
      <c r="AN20" s="388" t="s">
        <v>372</v>
      </c>
      <c r="AO20" s="441"/>
      <c r="AP20" s="442"/>
      <c r="AQ20" s="443"/>
      <c r="AR20" s="444"/>
      <c r="AS20" s="392"/>
      <c r="AT20" s="392"/>
      <c r="AU20" s="392"/>
      <c r="AV20" s="392"/>
      <c r="AW20" s="392"/>
      <c r="AX20" s="392"/>
      <c r="AY20" s="393"/>
      <c r="AZ20" s="394"/>
      <c r="BA20" s="392"/>
      <c r="BB20" s="392"/>
      <c r="BC20" s="392"/>
      <c r="BD20" s="392"/>
      <c r="BE20" s="392"/>
      <c r="BF20" s="395"/>
      <c r="BG20" s="315"/>
    </row>
    <row r="21" spans="1:59" ht="13.5" customHeight="1">
      <c r="A21" s="364" t="s">
        <v>384</v>
      </c>
      <c r="B21" s="365"/>
      <c r="C21" s="366"/>
      <c r="D21" s="367"/>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68"/>
      <c r="AC21" s="315"/>
      <c r="AD21" s="315"/>
      <c r="AE21" s="397" t="s">
        <v>375</v>
      </c>
      <c r="AF21" s="365"/>
      <c r="AG21" s="366"/>
      <c r="AH21" s="921"/>
      <c r="AI21" s="922"/>
      <c r="AJ21" s="922"/>
      <c r="AK21" s="922"/>
      <c r="AL21" s="922"/>
      <c r="AM21" s="396" t="s">
        <v>1004</v>
      </c>
      <c r="AN21" s="398"/>
      <c r="AO21" s="925">
        <f>IF('初期入力'!$E$24="","",'初期入力'!$E$24)</f>
      </c>
      <c r="AP21" s="926"/>
      <c r="AQ21" s="926">
        <f>IF('初期入力'!$E$25="","",'初期入力'!$E$25)</f>
      </c>
      <c r="AR21" s="926"/>
      <c r="AS21" s="940">
        <f>IF('初期入力'!$E$27="","",'初期入力'!$E$27)</f>
      </c>
      <c r="AT21" s="940"/>
      <c r="AU21" s="353" t="s">
        <v>377</v>
      </c>
      <c r="AV21" s="933">
        <f>IF('初期入力'!$E$26="","",'初期入力'!$E$26)</f>
      </c>
      <c r="AW21" s="933"/>
      <c r="AX21" s="933"/>
      <c r="AY21" s="401" t="s">
        <v>378</v>
      </c>
      <c r="AZ21" s="416"/>
      <c r="BA21" s="943">
        <f>IF('初期入力'!$E$27="","",'初期入力'!$E$27)</f>
      </c>
      <c r="BB21" s="943"/>
      <c r="BC21" s="943"/>
      <c r="BD21" s="943"/>
      <c r="BE21" s="943"/>
      <c r="BF21" s="403"/>
      <c r="BG21" s="315"/>
    </row>
    <row r="22" spans="1:59" ht="13.5" customHeight="1">
      <c r="A22" s="404" t="s">
        <v>370</v>
      </c>
      <c r="B22" s="370"/>
      <c r="C22" s="371"/>
      <c r="D22" s="447" t="s">
        <v>371</v>
      </c>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48"/>
      <c r="AC22" s="315"/>
      <c r="AD22" s="315"/>
      <c r="AE22" s="364"/>
      <c r="AF22" s="365"/>
      <c r="AG22" s="366"/>
      <c r="AH22" s="1028"/>
      <c r="AI22" s="1029"/>
      <c r="AJ22" s="1029"/>
      <c r="AK22" s="1029"/>
      <c r="AL22" s="1029"/>
      <c r="AM22" s="407"/>
      <c r="AN22" s="408" t="s">
        <v>372</v>
      </c>
      <c r="AO22" s="449"/>
      <c r="AP22" s="450"/>
      <c r="AQ22" s="451"/>
      <c r="AR22" s="452"/>
      <c r="AS22" s="355"/>
      <c r="AT22" s="355"/>
      <c r="AU22" s="355"/>
      <c r="AV22" s="355"/>
      <c r="AW22" s="355"/>
      <c r="AX22" s="355"/>
      <c r="AY22" s="412"/>
      <c r="AZ22" s="413"/>
      <c r="BA22" s="355"/>
      <c r="BB22" s="355"/>
      <c r="BC22" s="355"/>
      <c r="BD22" s="355"/>
      <c r="BE22" s="355"/>
      <c r="BF22" s="414"/>
      <c r="BG22" s="315"/>
    </row>
    <row r="23" spans="1:59" ht="13.5" customHeight="1">
      <c r="A23" s="358"/>
      <c r="B23" s="359"/>
      <c r="C23" s="360"/>
      <c r="D23" s="384" t="s">
        <v>386</v>
      </c>
      <c r="E23" s="385"/>
      <c r="F23" s="385"/>
      <c r="G23" s="385"/>
      <c r="H23" s="385"/>
      <c r="I23" s="385" t="s">
        <v>324</v>
      </c>
      <c r="J23" s="385"/>
      <c r="K23" s="385" t="s">
        <v>325</v>
      </c>
      <c r="L23" s="385"/>
      <c r="M23" s="385" t="s">
        <v>326</v>
      </c>
      <c r="N23" s="385"/>
      <c r="O23" s="358"/>
      <c r="P23" s="359"/>
      <c r="Q23" s="360"/>
      <c r="R23" s="427"/>
      <c r="S23" s="428"/>
      <c r="T23" s="428"/>
      <c r="U23" s="428"/>
      <c r="V23" s="428"/>
      <c r="W23" s="428"/>
      <c r="X23" s="428"/>
      <c r="Y23" s="428"/>
      <c r="Z23" s="428"/>
      <c r="AA23" s="428"/>
      <c r="AB23" s="429"/>
      <c r="AC23" s="315"/>
      <c r="AD23" s="315"/>
      <c r="AE23" s="415" t="s">
        <v>383</v>
      </c>
      <c r="AF23" s="365"/>
      <c r="AG23" s="366"/>
      <c r="AH23" s="934">
        <f>IF('初期入力'!$E$28="","",'初期入力'!$E$28)</f>
      </c>
      <c r="AI23" s="920"/>
      <c r="AJ23" s="920"/>
      <c r="AK23" s="920"/>
      <c r="AL23" s="920"/>
      <c r="AM23" s="387"/>
      <c r="AN23" s="388" t="s">
        <v>372</v>
      </c>
      <c r="AO23" s="441"/>
      <c r="AP23" s="442"/>
      <c r="AQ23" s="443"/>
      <c r="AR23" s="444"/>
      <c r="AS23" s="392"/>
      <c r="AT23" s="392"/>
      <c r="AU23" s="392"/>
      <c r="AV23" s="392"/>
      <c r="AW23" s="392"/>
      <c r="AX23" s="392"/>
      <c r="AY23" s="393"/>
      <c r="AZ23" s="394"/>
      <c r="BA23" s="392"/>
      <c r="BB23" s="392"/>
      <c r="BC23" s="392"/>
      <c r="BD23" s="392"/>
      <c r="BE23" s="392"/>
      <c r="BF23" s="395"/>
      <c r="BG23" s="315"/>
    </row>
    <row r="24" spans="1:59" ht="13.5" customHeight="1">
      <c r="A24" s="364" t="s">
        <v>387</v>
      </c>
      <c r="B24" s="365"/>
      <c r="C24" s="366"/>
      <c r="D24" s="430"/>
      <c r="E24" s="396"/>
      <c r="F24" s="396"/>
      <c r="G24" s="396"/>
      <c r="H24" s="396"/>
      <c r="I24" s="396"/>
      <c r="J24" s="396"/>
      <c r="K24" s="396"/>
      <c r="L24" s="396"/>
      <c r="M24" s="396"/>
      <c r="N24" s="396"/>
      <c r="O24" s="364" t="s">
        <v>388</v>
      </c>
      <c r="P24" s="365"/>
      <c r="Q24" s="366"/>
      <c r="R24" s="431"/>
      <c r="S24" s="353"/>
      <c r="T24" s="353"/>
      <c r="U24" s="353"/>
      <c r="V24" s="353"/>
      <c r="W24" s="353" t="s">
        <v>324</v>
      </c>
      <c r="X24" s="353"/>
      <c r="Y24" s="353" t="s">
        <v>325</v>
      </c>
      <c r="Z24" s="353"/>
      <c r="AA24" s="353" t="s">
        <v>326</v>
      </c>
      <c r="AB24" s="403"/>
      <c r="AC24" s="315"/>
      <c r="AD24" s="315"/>
      <c r="AE24" s="364"/>
      <c r="AF24" s="365"/>
      <c r="AG24" s="366"/>
      <c r="AH24" s="921"/>
      <c r="AI24" s="922"/>
      <c r="AJ24" s="922"/>
      <c r="AK24" s="922"/>
      <c r="AL24" s="922"/>
      <c r="AM24" s="396" t="s">
        <v>1004</v>
      </c>
      <c r="AN24" s="398"/>
      <c r="AO24" s="925">
        <f>IF('初期入力'!$E$29="","",'初期入力'!$E$29)</f>
      </c>
      <c r="AP24" s="926"/>
      <c r="AQ24" s="926">
        <f>IF('初期入力'!$E$30="","",'初期入力'!$E$30)</f>
      </c>
      <c r="AR24" s="926"/>
      <c r="AS24" s="940">
        <f>IF('初期入力'!$E$32="","",'初期入力'!$E$32)</f>
      </c>
      <c r="AT24" s="940"/>
      <c r="AU24" s="353" t="s">
        <v>377</v>
      </c>
      <c r="AV24" s="933">
        <f>IF('初期入力'!$E$31="","",'初期入力'!$E$31)</f>
      </c>
      <c r="AW24" s="933"/>
      <c r="AX24" s="933"/>
      <c r="AY24" s="401" t="s">
        <v>378</v>
      </c>
      <c r="AZ24" s="416"/>
      <c r="BA24" s="943">
        <f>IF('初期入力'!$E$32="","",'初期入力'!$E$32)</f>
      </c>
      <c r="BB24" s="943"/>
      <c r="BC24" s="943"/>
      <c r="BD24" s="943"/>
      <c r="BE24" s="943"/>
      <c r="BF24" s="403"/>
      <c r="BG24" s="315"/>
    </row>
    <row r="25" spans="1:59" ht="13.5" customHeight="1">
      <c r="A25" s="369"/>
      <c r="B25" s="370"/>
      <c r="C25" s="371"/>
      <c r="D25" s="432" t="s">
        <v>389</v>
      </c>
      <c r="E25" s="433"/>
      <c r="F25" s="433"/>
      <c r="G25" s="433"/>
      <c r="H25" s="433"/>
      <c r="I25" s="433" t="s">
        <v>324</v>
      </c>
      <c r="J25" s="433"/>
      <c r="K25" s="433" t="s">
        <v>325</v>
      </c>
      <c r="L25" s="433"/>
      <c r="M25" s="433" t="s">
        <v>326</v>
      </c>
      <c r="N25" s="433"/>
      <c r="O25" s="369"/>
      <c r="P25" s="370"/>
      <c r="Q25" s="371"/>
      <c r="R25" s="436"/>
      <c r="S25" s="421"/>
      <c r="T25" s="421"/>
      <c r="U25" s="421"/>
      <c r="V25" s="421"/>
      <c r="W25" s="421"/>
      <c r="X25" s="421"/>
      <c r="Y25" s="421"/>
      <c r="Z25" s="421"/>
      <c r="AA25" s="421"/>
      <c r="AB25" s="424"/>
      <c r="AC25" s="315"/>
      <c r="AD25" s="315"/>
      <c r="AE25" s="369"/>
      <c r="AF25" s="370"/>
      <c r="AG25" s="371"/>
      <c r="AH25" s="923"/>
      <c r="AI25" s="924"/>
      <c r="AJ25" s="924"/>
      <c r="AK25" s="924"/>
      <c r="AL25" s="924"/>
      <c r="AM25" s="373"/>
      <c r="AN25" s="417" t="s">
        <v>372</v>
      </c>
      <c r="AO25" s="453"/>
      <c r="AP25" s="454"/>
      <c r="AQ25" s="455"/>
      <c r="AR25" s="456"/>
      <c r="AS25" s="421"/>
      <c r="AT25" s="421"/>
      <c r="AU25" s="421"/>
      <c r="AV25" s="421"/>
      <c r="AW25" s="421"/>
      <c r="AX25" s="421"/>
      <c r="AY25" s="422"/>
      <c r="AZ25" s="423"/>
      <c r="BA25" s="421"/>
      <c r="BB25" s="421"/>
      <c r="BC25" s="421"/>
      <c r="BD25" s="421"/>
      <c r="BE25" s="421"/>
      <c r="BF25" s="424"/>
      <c r="BG25" s="315"/>
    </row>
    <row r="26" spans="1:65" ht="13.5" customHeight="1">
      <c r="A26" s="365"/>
      <c r="B26" s="365"/>
      <c r="C26" s="365"/>
      <c r="D26" s="457"/>
      <c r="E26" s="457"/>
      <c r="F26" s="457"/>
      <c r="G26" s="457"/>
      <c r="H26" s="457"/>
      <c r="I26" s="457"/>
      <c r="J26" s="457"/>
      <c r="K26" s="457"/>
      <c r="L26" s="457"/>
      <c r="M26" s="457"/>
      <c r="N26" s="457"/>
      <c r="O26" s="365"/>
      <c r="P26" s="365"/>
      <c r="Q26" s="365"/>
      <c r="R26" s="396"/>
      <c r="S26" s="396"/>
      <c r="T26" s="396"/>
      <c r="U26" s="396"/>
      <c r="V26" s="396"/>
      <c r="W26" s="396"/>
      <c r="X26" s="396"/>
      <c r="Y26" s="396"/>
      <c r="Z26" s="396"/>
      <c r="AA26" s="396"/>
      <c r="AB26" s="396"/>
      <c r="AC26" s="458"/>
      <c r="AD26" s="458"/>
      <c r="AE26" s="365"/>
      <c r="AF26" s="365"/>
      <c r="AG26" s="365"/>
      <c r="AH26" s="365"/>
      <c r="AI26" s="365"/>
      <c r="AJ26" s="396"/>
      <c r="AK26" s="396"/>
      <c r="AL26" s="396"/>
      <c r="AM26" s="396"/>
      <c r="AN26" s="396"/>
      <c r="AO26" s="396"/>
      <c r="AP26" s="396"/>
      <c r="AQ26" s="396"/>
      <c r="AR26" s="396"/>
      <c r="AS26" s="396"/>
      <c r="AT26" s="396"/>
      <c r="AU26" s="396"/>
      <c r="AV26" s="396"/>
      <c r="AW26" s="396"/>
      <c r="AX26" s="396"/>
      <c r="AY26" s="396"/>
      <c r="AZ26" s="396"/>
      <c r="BA26" s="396"/>
      <c r="BB26" s="396"/>
      <c r="BC26" s="396"/>
      <c r="BD26" s="396"/>
      <c r="BE26" s="396"/>
      <c r="BF26" s="396"/>
      <c r="BG26" s="458"/>
      <c r="BH26" s="1"/>
      <c r="BI26" s="1"/>
      <c r="BJ26" s="1"/>
      <c r="BK26" s="1"/>
      <c r="BL26" s="1"/>
      <c r="BM26" s="1"/>
    </row>
    <row r="27" spans="1:63" ht="13.5" customHeight="1">
      <c r="A27" s="358"/>
      <c r="B27" s="359"/>
      <c r="C27" s="360"/>
      <c r="D27" s="375"/>
      <c r="E27" s="376" t="s">
        <v>391</v>
      </c>
      <c r="F27" s="377"/>
      <c r="G27" s="381"/>
      <c r="H27" s="376"/>
      <c r="I27" s="376"/>
      <c r="J27" s="376"/>
      <c r="K27" s="376"/>
      <c r="L27" s="376" t="s">
        <v>392</v>
      </c>
      <c r="M27" s="376"/>
      <c r="N27" s="376"/>
      <c r="O27" s="376"/>
      <c r="P27" s="376"/>
      <c r="Q27" s="377"/>
      <c r="R27" s="378"/>
      <c r="S27" s="379"/>
      <c r="T27" s="379"/>
      <c r="U27" s="379"/>
      <c r="V27" s="379"/>
      <c r="W27" s="376" t="s">
        <v>393</v>
      </c>
      <c r="X27" s="379"/>
      <c r="Y27" s="379"/>
      <c r="Z27" s="379"/>
      <c r="AA27" s="379"/>
      <c r="AB27" s="459"/>
      <c r="AC27" s="315"/>
      <c r="AD27" s="458"/>
      <c r="AE27" s="460"/>
      <c r="AF27" s="359"/>
      <c r="AG27" s="359"/>
      <c r="AH27" s="461"/>
      <c r="AI27" s="462"/>
      <c r="AJ27" s="958">
        <f>IF('初期入力'!$E$34="","",'初期入力'!$E$34)</f>
      </c>
      <c r="AK27" s="958"/>
      <c r="AL27" s="958"/>
      <c r="AM27" s="958"/>
      <c r="AN27" s="958"/>
      <c r="AO27" s="958"/>
      <c r="AP27" s="958"/>
      <c r="AQ27" s="959"/>
      <c r="AR27" s="353"/>
      <c r="AS27" s="460"/>
      <c r="AT27" s="359"/>
      <c r="AU27" s="359"/>
      <c r="AV27" s="461"/>
      <c r="AW27" s="462"/>
      <c r="AX27" s="958">
        <f>IF('初期入力'!$E$35="","",'初期入力'!$E$35)</f>
      </c>
      <c r="AY27" s="958"/>
      <c r="AZ27" s="958"/>
      <c r="BA27" s="958"/>
      <c r="BB27" s="958"/>
      <c r="BC27" s="958"/>
      <c r="BD27" s="958"/>
      <c r="BE27" s="958"/>
      <c r="BF27" s="959"/>
      <c r="BG27" s="458"/>
      <c r="BH27" s="1"/>
      <c r="BI27" s="1"/>
      <c r="BJ27" s="1"/>
      <c r="BK27" s="1"/>
    </row>
    <row r="28" spans="1:63" ht="13.5" customHeight="1">
      <c r="A28" s="364"/>
      <c r="B28" s="365"/>
      <c r="C28" s="366"/>
      <c r="D28" s="463" t="s">
        <v>394</v>
      </c>
      <c r="E28" s="464"/>
      <c r="F28" s="465"/>
      <c r="G28" s="466"/>
      <c r="H28" s="387"/>
      <c r="I28" s="387"/>
      <c r="J28" s="387"/>
      <c r="K28" s="387"/>
      <c r="L28" s="387"/>
      <c r="M28" s="387"/>
      <c r="N28" s="387"/>
      <c r="O28" s="387"/>
      <c r="P28" s="387"/>
      <c r="Q28" s="388"/>
      <c r="R28" s="466"/>
      <c r="S28" s="387"/>
      <c r="T28" s="387"/>
      <c r="U28" s="387"/>
      <c r="V28" s="387"/>
      <c r="W28" s="387"/>
      <c r="X28" s="387"/>
      <c r="Y28" s="387"/>
      <c r="Z28" s="387"/>
      <c r="AA28" s="387"/>
      <c r="AB28" s="467"/>
      <c r="AC28" s="315"/>
      <c r="AD28" s="458"/>
      <c r="AE28" s="468" t="s">
        <v>395</v>
      </c>
      <c r="AF28" s="365"/>
      <c r="AG28" s="365"/>
      <c r="AH28" s="469"/>
      <c r="AI28" s="416"/>
      <c r="AJ28" s="937"/>
      <c r="AK28" s="937"/>
      <c r="AL28" s="937"/>
      <c r="AM28" s="937"/>
      <c r="AN28" s="937"/>
      <c r="AO28" s="937"/>
      <c r="AP28" s="937"/>
      <c r="AQ28" s="961"/>
      <c r="AR28" s="353"/>
      <c r="AS28" s="468" t="s">
        <v>396</v>
      </c>
      <c r="AT28" s="365"/>
      <c r="AU28" s="365"/>
      <c r="AV28" s="469"/>
      <c r="AW28" s="416"/>
      <c r="AX28" s="937"/>
      <c r="AY28" s="937"/>
      <c r="AZ28" s="937"/>
      <c r="BA28" s="937"/>
      <c r="BB28" s="937"/>
      <c r="BC28" s="937"/>
      <c r="BD28" s="937"/>
      <c r="BE28" s="937"/>
      <c r="BF28" s="961"/>
      <c r="BG28" s="458"/>
      <c r="BH28" s="1"/>
      <c r="BI28" s="1"/>
      <c r="BJ28" s="1"/>
      <c r="BK28" s="1"/>
    </row>
    <row r="29" spans="1:63" ht="13.5" customHeight="1">
      <c r="A29" s="397" t="s">
        <v>397</v>
      </c>
      <c r="B29" s="470"/>
      <c r="C29" s="471"/>
      <c r="D29" s="364" t="s">
        <v>398</v>
      </c>
      <c r="E29" s="365"/>
      <c r="F29" s="469"/>
      <c r="G29" s="472"/>
      <c r="H29" s="396" t="s">
        <v>235</v>
      </c>
      <c r="I29" s="396"/>
      <c r="J29" s="396"/>
      <c r="K29" s="396"/>
      <c r="L29" s="396"/>
      <c r="M29" s="396"/>
      <c r="N29" s="396"/>
      <c r="O29" s="396"/>
      <c r="P29" s="396"/>
      <c r="Q29" s="473"/>
      <c r="R29" s="472"/>
      <c r="S29" s="396" t="s">
        <v>1168</v>
      </c>
      <c r="T29" s="396"/>
      <c r="U29" s="396"/>
      <c r="V29" s="396"/>
      <c r="W29" s="396"/>
      <c r="X29" s="396"/>
      <c r="Y29" s="396"/>
      <c r="Z29" s="396"/>
      <c r="AA29" s="396"/>
      <c r="AB29" s="368"/>
      <c r="AC29" s="315"/>
      <c r="AD29" s="458"/>
      <c r="AE29" s="468"/>
      <c r="AF29" s="474"/>
      <c r="AG29" s="474"/>
      <c r="AH29" s="475"/>
      <c r="AI29" s="413"/>
      <c r="AJ29" s="938"/>
      <c r="AK29" s="938"/>
      <c r="AL29" s="938"/>
      <c r="AM29" s="938"/>
      <c r="AN29" s="938"/>
      <c r="AO29" s="938"/>
      <c r="AP29" s="938"/>
      <c r="AQ29" s="939"/>
      <c r="AR29" s="353"/>
      <c r="AS29" s="477"/>
      <c r="AT29" s="474"/>
      <c r="AU29" s="474"/>
      <c r="AV29" s="475"/>
      <c r="AW29" s="413"/>
      <c r="AX29" s="938"/>
      <c r="AY29" s="938"/>
      <c r="AZ29" s="938"/>
      <c r="BA29" s="938"/>
      <c r="BB29" s="938"/>
      <c r="BC29" s="938"/>
      <c r="BD29" s="938"/>
      <c r="BE29" s="938"/>
      <c r="BF29" s="939"/>
      <c r="BG29" s="458"/>
      <c r="BH29" s="1"/>
      <c r="BI29" s="1"/>
      <c r="BJ29" s="1"/>
      <c r="BK29" s="1"/>
    </row>
    <row r="30" spans="1:63" ht="13.5" customHeight="1">
      <c r="A30" s="415"/>
      <c r="B30" s="470"/>
      <c r="C30" s="471"/>
      <c r="D30" s="478" t="s">
        <v>394</v>
      </c>
      <c r="E30" s="474"/>
      <c r="F30" s="475"/>
      <c r="G30" s="479"/>
      <c r="H30" s="407"/>
      <c r="I30" s="407"/>
      <c r="J30" s="407"/>
      <c r="K30" s="407"/>
      <c r="L30" s="407"/>
      <c r="M30" s="407"/>
      <c r="N30" s="407"/>
      <c r="O30" s="407"/>
      <c r="P30" s="407"/>
      <c r="Q30" s="408"/>
      <c r="R30" s="479"/>
      <c r="S30" s="407"/>
      <c r="T30" s="407"/>
      <c r="U30" s="407"/>
      <c r="V30" s="407"/>
      <c r="W30" s="407"/>
      <c r="X30" s="407"/>
      <c r="Y30" s="407"/>
      <c r="Z30" s="407"/>
      <c r="AA30" s="407"/>
      <c r="AB30" s="480"/>
      <c r="AC30" s="315"/>
      <c r="AD30" s="458"/>
      <c r="AE30" s="481"/>
      <c r="AF30" s="927" t="s">
        <v>69</v>
      </c>
      <c r="AG30" s="928"/>
      <c r="AH30" s="929"/>
      <c r="AI30" s="394"/>
      <c r="AJ30" s="916" t="s">
        <v>977</v>
      </c>
      <c r="AK30" s="917"/>
      <c r="AL30" s="917"/>
      <c r="AM30" s="917"/>
      <c r="AN30" s="917"/>
      <c r="AO30" s="917"/>
      <c r="AP30" s="917"/>
      <c r="AQ30" s="918"/>
      <c r="AR30" s="353"/>
      <c r="AS30" s="482"/>
      <c r="AT30" s="464"/>
      <c r="AU30" s="464"/>
      <c r="AV30" s="465"/>
      <c r="AW30" s="394"/>
      <c r="AX30" s="1032">
        <f>IF('初期入力'!$E$36="","",'初期入力'!$E$36)</f>
      </c>
      <c r="AY30" s="1032"/>
      <c r="AZ30" s="1032"/>
      <c r="BA30" s="1032"/>
      <c r="BB30" s="1032"/>
      <c r="BC30" s="1032"/>
      <c r="BD30" s="1032"/>
      <c r="BE30" s="1032"/>
      <c r="BF30" s="1033"/>
      <c r="BG30" s="458"/>
      <c r="BH30" s="1"/>
      <c r="BI30" s="1"/>
      <c r="BJ30" s="1"/>
      <c r="BK30" s="1"/>
    </row>
    <row r="31" spans="1:63" ht="13.5" customHeight="1">
      <c r="A31" s="415" t="s">
        <v>399</v>
      </c>
      <c r="B31" s="470"/>
      <c r="C31" s="471"/>
      <c r="D31" s="463" t="s">
        <v>394</v>
      </c>
      <c r="E31" s="464"/>
      <c r="F31" s="465"/>
      <c r="G31" s="466"/>
      <c r="H31" s="387"/>
      <c r="I31" s="387"/>
      <c r="J31" s="387"/>
      <c r="K31" s="387"/>
      <c r="L31" s="387"/>
      <c r="M31" s="387"/>
      <c r="N31" s="387"/>
      <c r="O31" s="387"/>
      <c r="P31" s="387"/>
      <c r="Q31" s="388"/>
      <c r="R31" s="466"/>
      <c r="S31" s="387"/>
      <c r="T31" s="387"/>
      <c r="U31" s="387"/>
      <c r="V31" s="387"/>
      <c r="W31" s="387"/>
      <c r="X31" s="387"/>
      <c r="Y31" s="387"/>
      <c r="Z31" s="387"/>
      <c r="AA31" s="387"/>
      <c r="AB31" s="467"/>
      <c r="AC31" s="315"/>
      <c r="AD31" s="458"/>
      <c r="AE31" s="481"/>
      <c r="AF31" s="947"/>
      <c r="AG31" s="948"/>
      <c r="AH31" s="949"/>
      <c r="AI31" s="416"/>
      <c r="AJ31" s="919"/>
      <c r="AK31" s="919"/>
      <c r="AL31" s="919"/>
      <c r="AM31" s="919"/>
      <c r="AN31" s="919"/>
      <c r="AO31" s="919"/>
      <c r="AP31" s="919"/>
      <c r="AQ31" s="1025"/>
      <c r="AR31" s="353"/>
      <c r="AS31" s="468" t="s">
        <v>400</v>
      </c>
      <c r="AT31" s="365"/>
      <c r="AU31" s="365"/>
      <c r="AV31" s="469"/>
      <c r="AW31" s="416"/>
      <c r="AX31" s="937"/>
      <c r="AY31" s="937"/>
      <c r="AZ31" s="937"/>
      <c r="BA31" s="937"/>
      <c r="BB31" s="937"/>
      <c r="BC31" s="937"/>
      <c r="BD31" s="937"/>
      <c r="BE31" s="937"/>
      <c r="BF31" s="961"/>
      <c r="BG31" s="458"/>
      <c r="BH31" s="1"/>
      <c r="BI31" s="1"/>
      <c r="BJ31" s="1"/>
      <c r="BK31" s="1"/>
    </row>
    <row r="32" spans="1:59" ht="13.5" customHeight="1">
      <c r="A32" s="415"/>
      <c r="B32" s="470"/>
      <c r="C32" s="471"/>
      <c r="D32" s="364" t="s">
        <v>401</v>
      </c>
      <c r="E32" s="365"/>
      <c r="F32" s="469"/>
      <c r="G32" s="472"/>
      <c r="H32" s="396"/>
      <c r="I32" s="396"/>
      <c r="J32" s="396"/>
      <c r="K32" s="396"/>
      <c r="L32" s="396"/>
      <c r="M32" s="396"/>
      <c r="N32" s="396"/>
      <c r="O32" s="396"/>
      <c r="P32" s="396"/>
      <c r="Q32" s="473"/>
      <c r="R32" s="472"/>
      <c r="S32" s="396"/>
      <c r="T32" s="396"/>
      <c r="U32" s="396"/>
      <c r="V32" s="396"/>
      <c r="W32" s="396"/>
      <c r="X32" s="396"/>
      <c r="Y32" s="396"/>
      <c r="Z32" s="396"/>
      <c r="AA32" s="396"/>
      <c r="AB32" s="368"/>
      <c r="AC32" s="315"/>
      <c r="AD32" s="315"/>
      <c r="AE32" s="484"/>
      <c r="AF32" s="930"/>
      <c r="AG32" s="931"/>
      <c r="AH32" s="932"/>
      <c r="AI32" s="413"/>
      <c r="AJ32" s="1026"/>
      <c r="AK32" s="1026"/>
      <c r="AL32" s="1026"/>
      <c r="AM32" s="1026"/>
      <c r="AN32" s="1026"/>
      <c r="AO32" s="1026"/>
      <c r="AP32" s="1026"/>
      <c r="AQ32" s="1027"/>
      <c r="AR32" s="353"/>
      <c r="AS32" s="477"/>
      <c r="AT32" s="474"/>
      <c r="AU32" s="474"/>
      <c r="AV32" s="475"/>
      <c r="AW32" s="413"/>
      <c r="AX32" s="938"/>
      <c r="AY32" s="938"/>
      <c r="AZ32" s="938"/>
      <c r="BA32" s="938"/>
      <c r="BB32" s="938"/>
      <c r="BC32" s="938"/>
      <c r="BD32" s="938"/>
      <c r="BE32" s="938"/>
      <c r="BF32" s="939"/>
      <c r="BG32" s="315"/>
    </row>
    <row r="33" spans="1:59" ht="13.5" customHeight="1">
      <c r="A33" s="369"/>
      <c r="B33" s="370"/>
      <c r="C33" s="371"/>
      <c r="D33" s="369" t="s">
        <v>394</v>
      </c>
      <c r="E33" s="370"/>
      <c r="F33" s="485"/>
      <c r="G33" s="486"/>
      <c r="H33" s="373"/>
      <c r="I33" s="373"/>
      <c r="J33" s="373"/>
      <c r="K33" s="373"/>
      <c r="L33" s="373"/>
      <c r="M33" s="373"/>
      <c r="N33" s="373"/>
      <c r="O33" s="373"/>
      <c r="P33" s="373"/>
      <c r="Q33" s="417"/>
      <c r="R33" s="486"/>
      <c r="S33" s="373"/>
      <c r="T33" s="373"/>
      <c r="U33" s="373"/>
      <c r="V33" s="373"/>
      <c r="W33" s="373"/>
      <c r="X33" s="373"/>
      <c r="Y33" s="373"/>
      <c r="Z33" s="373"/>
      <c r="AA33" s="373"/>
      <c r="AB33" s="374"/>
      <c r="AC33" s="315"/>
      <c r="AD33" s="315"/>
      <c r="AE33" s="482"/>
      <c r="AF33" s="464"/>
      <c r="AG33" s="464"/>
      <c r="AH33" s="465"/>
      <c r="AI33" s="487"/>
      <c r="AJ33" s="483"/>
      <c r="AK33" s="1032">
        <f>IF('初期入力'!$E$40="","",'初期入力'!$E$40)</f>
      </c>
      <c r="AL33" s="1032"/>
      <c r="AM33" s="1032"/>
      <c r="AN33" s="1032"/>
      <c r="AO33" s="1032"/>
      <c r="AP33" s="1032"/>
      <c r="AQ33" s="1033"/>
      <c r="AR33" s="353"/>
      <c r="AS33" s="482"/>
      <c r="AT33" s="464"/>
      <c r="AU33" s="464"/>
      <c r="AV33" s="465"/>
      <c r="AW33" s="394"/>
      <c r="AX33" s="1032">
        <f>IF('初期入力'!$E$37="","",'初期入力'!$E$37)</f>
      </c>
      <c r="AY33" s="1032"/>
      <c r="AZ33" s="1032"/>
      <c r="BA33" s="1032"/>
      <c r="BB33" s="1032"/>
      <c r="BC33" s="1032"/>
      <c r="BD33" s="1032"/>
      <c r="BE33" s="1032"/>
      <c r="BF33" s="1033"/>
      <c r="BG33" s="315"/>
    </row>
    <row r="34" spans="1:59" ht="13.5" customHeight="1">
      <c r="A34" s="365"/>
      <c r="B34" s="365"/>
      <c r="C34" s="365"/>
      <c r="D34" s="396"/>
      <c r="E34" s="396"/>
      <c r="F34" s="396"/>
      <c r="G34" s="396"/>
      <c r="H34" s="396"/>
      <c r="I34" s="396"/>
      <c r="J34" s="396"/>
      <c r="K34" s="396"/>
      <c r="L34" s="396"/>
      <c r="M34" s="396"/>
      <c r="N34" s="396"/>
      <c r="O34" s="365"/>
      <c r="P34" s="365"/>
      <c r="Q34" s="365"/>
      <c r="R34" s="396"/>
      <c r="S34" s="396"/>
      <c r="T34" s="396"/>
      <c r="U34" s="396"/>
      <c r="V34" s="396"/>
      <c r="W34" s="396"/>
      <c r="X34" s="396"/>
      <c r="Y34" s="396"/>
      <c r="Z34" s="396"/>
      <c r="AA34" s="396"/>
      <c r="AB34" s="396"/>
      <c r="AC34" s="458"/>
      <c r="AD34" s="458"/>
      <c r="AE34" s="468" t="s">
        <v>403</v>
      </c>
      <c r="AF34" s="365"/>
      <c r="AG34" s="365"/>
      <c r="AH34" s="469"/>
      <c r="AI34" s="1036">
        <f>IF('初期入力'!$E$41="","",'初期入力'!$E$41)</f>
      </c>
      <c r="AJ34" s="1037"/>
      <c r="AK34" s="960"/>
      <c r="AL34" s="960"/>
      <c r="AM34" s="960"/>
      <c r="AN34" s="960"/>
      <c r="AO34" s="960"/>
      <c r="AP34" s="960"/>
      <c r="AQ34" s="961"/>
      <c r="AR34" s="353"/>
      <c r="AS34" s="468" t="s">
        <v>404</v>
      </c>
      <c r="AT34" s="365"/>
      <c r="AU34" s="365"/>
      <c r="AV34" s="469"/>
      <c r="AW34" s="416"/>
      <c r="AX34" s="937"/>
      <c r="AY34" s="937"/>
      <c r="AZ34" s="937"/>
      <c r="BA34" s="937"/>
      <c r="BB34" s="937"/>
      <c r="BC34" s="937"/>
      <c r="BD34" s="937"/>
      <c r="BE34" s="937"/>
      <c r="BF34" s="961"/>
      <c r="BG34" s="315"/>
    </row>
    <row r="35" spans="1:59" ht="13.5" customHeight="1">
      <c r="A35" s="383" t="s">
        <v>405</v>
      </c>
      <c r="B35" s="425"/>
      <c r="C35" s="426"/>
      <c r="D35" s="361"/>
      <c r="E35" s="362"/>
      <c r="F35" s="362"/>
      <c r="G35" s="362"/>
      <c r="H35" s="362"/>
      <c r="I35" s="362"/>
      <c r="J35" s="362"/>
      <c r="K35" s="362"/>
      <c r="L35" s="362"/>
      <c r="M35" s="362"/>
      <c r="N35" s="461"/>
      <c r="O35" s="944" t="s">
        <v>69</v>
      </c>
      <c r="P35" s="945"/>
      <c r="Q35" s="946"/>
      <c r="R35" s="488"/>
      <c r="S35" s="362"/>
      <c r="T35" s="362"/>
      <c r="U35" s="362"/>
      <c r="V35" s="362"/>
      <c r="W35" s="362"/>
      <c r="X35" s="362"/>
      <c r="Y35" s="362"/>
      <c r="Z35" s="362"/>
      <c r="AA35" s="362"/>
      <c r="AB35" s="363"/>
      <c r="AC35" s="458"/>
      <c r="AD35" s="458"/>
      <c r="AE35" s="468"/>
      <c r="AF35" s="489"/>
      <c r="AG35" s="489"/>
      <c r="AH35" s="490"/>
      <c r="AI35" s="491"/>
      <c r="AJ35" s="476"/>
      <c r="AK35" s="938"/>
      <c r="AL35" s="938"/>
      <c r="AM35" s="938"/>
      <c r="AN35" s="938"/>
      <c r="AO35" s="938"/>
      <c r="AP35" s="938"/>
      <c r="AQ35" s="939"/>
      <c r="AR35" s="354"/>
      <c r="AS35" s="477"/>
      <c r="AT35" s="489"/>
      <c r="AU35" s="489"/>
      <c r="AV35" s="490"/>
      <c r="AW35" s="413"/>
      <c r="AX35" s="938"/>
      <c r="AY35" s="938"/>
      <c r="AZ35" s="938"/>
      <c r="BA35" s="938"/>
      <c r="BB35" s="938"/>
      <c r="BC35" s="938"/>
      <c r="BD35" s="938"/>
      <c r="BE35" s="938"/>
      <c r="BF35" s="939"/>
      <c r="BG35" s="315"/>
    </row>
    <row r="36" spans="1:59" ht="13.5" customHeight="1">
      <c r="A36" s="364"/>
      <c r="B36" s="365"/>
      <c r="C36" s="366"/>
      <c r="D36" s="367"/>
      <c r="E36" s="396"/>
      <c r="F36" s="396"/>
      <c r="G36" s="396"/>
      <c r="H36" s="396"/>
      <c r="I36" s="396"/>
      <c r="J36" s="396"/>
      <c r="K36" s="396"/>
      <c r="L36" s="396"/>
      <c r="M36" s="396"/>
      <c r="N36" s="469"/>
      <c r="O36" s="947"/>
      <c r="P36" s="948"/>
      <c r="Q36" s="949"/>
      <c r="R36" s="472"/>
      <c r="S36" s="396"/>
      <c r="T36" s="396"/>
      <c r="U36" s="396"/>
      <c r="V36" s="396"/>
      <c r="W36" s="396"/>
      <c r="X36" s="396"/>
      <c r="Y36" s="396"/>
      <c r="Z36" s="396"/>
      <c r="AA36" s="396"/>
      <c r="AB36" s="368"/>
      <c r="AC36" s="458"/>
      <c r="AD36" s="458"/>
      <c r="AE36" s="481"/>
      <c r="AF36" s="492"/>
      <c r="AG36" s="493"/>
      <c r="AH36" s="494"/>
      <c r="AI36" s="495"/>
      <c r="AJ36" s="1032" t="s">
        <v>240</v>
      </c>
      <c r="AK36" s="1032"/>
      <c r="AL36" s="1032"/>
      <c r="AM36" s="1032"/>
      <c r="AN36" s="1032"/>
      <c r="AO36" s="1032"/>
      <c r="AP36" s="1032"/>
      <c r="AQ36" s="1033"/>
      <c r="AR36" s="354"/>
      <c r="AS36" s="482"/>
      <c r="AT36" s="464"/>
      <c r="AU36" s="464"/>
      <c r="AV36" s="465"/>
      <c r="AW36" s="394"/>
      <c r="AX36" s="1032">
        <f>IF('初期入力'!$E$38="","",'初期入力'!$E$38)</f>
      </c>
      <c r="AY36" s="1032"/>
      <c r="AZ36" s="1032"/>
      <c r="BA36" s="1032"/>
      <c r="BB36" s="1032"/>
      <c r="BC36" s="1032"/>
      <c r="BD36" s="1032"/>
      <c r="BE36" s="1032"/>
      <c r="BF36" s="1033"/>
      <c r="BG36" s="315"/>
    </row>
    <row r="37" spans="1:59" ht="13.5" customHeight="1">
      <c r="A37" s="404" t="s">
        <v>354</v>
      </c>
      <c r="B37" s="434"/>
      <c r="C37" s="435"/>
      <c r="D37" s="372"/>
      <c r="E37" s="373"/>
      <c r="F37" s="373"/>
      <c r="G37" s="373"/>
      <c r="H37" s="373"/>
      <c r="I37" s="373"/>
      <c r="J37" s="373"/>
      <c r="K37" s="373"/>
      <c r="L37" s="373"/>
      <c r="M37" s="373"/>
      <c r="N37" s="417"/>
      <c r="O37" s="950"/>
      <c r="P37" s="951"/>
      <c r="Q37" s="935"/>
      <c r="R37" s="486"/>
      <c r="S37" s="373"/>
      <c r="T37" s="373"/>
      <c r="U37" s="373"/>
      <c r="V37" s="373"/>
      <c r="W37" s="373"/>
      <c r="X37" s="373"/>
      <c r="Y37" s="373"/>
      <c r="Z37" s="373"/>
      <c r="AA37" s="373"/>
      <c r="AB37" s="374"/>
      <c r="AC37" s="458"/>
      <c r="AD37" s="458"/>
      <c r="AE37" s="481"/>
      <c r="AF37" s="496" t="s">
        <v>407</v>
      </c>
      <c r="AG37" s="365"/>
      <c r="AH37" s="469"/>
      <c r="AI37" s="416"/>
      <c r="AJ37" s="937"/>
      <c r="AK37" s="937"/>
      <c r="AL37" s="937"/>
      <c r="AM37" s="937"/>
      <c r="AN37" s="937"/>
      <c r="AO37" s="937"/>
      <c r="AP37" s="937"/>
      <c r="AQ37" s="961"/>
      <c r="AR37" s="353"/>
      <c r="AS37" s="468" t="s">
        <v>408</v>
      </c>
      <c r="AT37" s="365"/>
      <c r="AU37" s="365"/>
      <c r="AV37" s="469"/>
      <c r="AW37" s="416"/>
      <c r="AX37" s="937"/>
      <c r="AY37" s="937"/>
      <c r="AZ37" s="937"/>
      <c r="BA37" s="937"/>
      <c r="BB37" s="937"/>
      <c r="BC37" s="937"/>
      <c r="BD37" s="937"/>
      <c r="BE37" s="937"/>
      <c r="BF37" s="961"/>
      <c r="BG37" s="315"/>
    </row>
    <row r="38" spans="1:59" ht="13.5" customHeight="1">
      <c r="A38" s="365"/>
      <c r="B38" s="365"/>
      <c r="C38" s="365"/>
      <c r="D38" s="396"/>
      <c r="E38" s="396"/>
      <c r="F38" s="396"/>
      <c r="G38" s="396"/>
      <c r="H38" s="396"/>
      <c r="I38" s="396"/>
      <c r="J38" s="396"/>
      <c r="K38" s="396"/>
      <c r="L38" s="396"/>
      <c r="M38" s="396"/>
      <c r="N38" s="396"/>
      <c r="O38" s="365"/>
      <c r="P38" s="365"/>
      <c r="Q38" s="365"/>
      <c r="R38" s="396"/>
      <c r="S38" s="396"/>
      <c r="T38" s="396"/>
      <c r="U38" s="396"/>
      <c r="V38" s="396"/>
      <c r="W38" s="396"/>
      <c r="X38" s="396"/>
      <c r="Y38" s="396"/>
      <c r="Z38" s="396"/>
      <c r="AA38" s="396"/>
      <c r="AB38" s="396"/>
      <c r="AC38" s="458"/>
      <c r="AD38" s="458"/>
      <c r="AE38" s="497"/>
      <c r="AF38" s="498"/>
      <c r="AG38" s="370"/>
      <c r="AH38" s="485"/>
      <c r="AI38" s="423"/>
      <c r="AJ38" s="1034"/>
      <c r="AK38" s="1034"/>
      <c r="AL38" s="1034"/>
      <c r="AM38" s="1034"/>
      <c r="AN38" s="1034"/>
      <c r="AO38" s="1034"/>
      <c r="AP38" s="1034"/>
      <c r="AQ38" s="1035"/>
      <c r="AR38" s="353"/>
      <c r="AS38" s="468"/>
      <c r="AT38" s="489"/>
      <c r="AU38" s="489"/>
      <c r="AV38" s="490"/>
      <c r="AW38" s="413"/>
      <c r="AX38" s="938"/>
      <c r="AY38" s="938"/>
      <c r="AZ38" s="938"/>
      <c r="BA38" s="938"/>
      <c r="BB38" s="938"/>
      <c r="BC38" s="938"/>
      <c r="BD38" s="938"/>
      <c r="BE38" s="938"/>
      <c r="BF38" s="939"/>
      <c r="BG38" s="315"/>
    </row>
    <row r="39" spans="1:59" ht="13.5" customHeight="1">
      <c r="A39" s="383"/>
      <c r="B39" s="425"/>
      <c r="C39" s="426"/>
      <c r="D39" s="361"/>
      <c r="E39" s="362"/>
      <c r="F39" s="362"/>
      <c r="G39" s="362"/>
      <c r="H39" s="362"/>
      <c r="I39" s="362"/>
      <c r="J39" s="362"/>
      <c r="K39" s="362"/>
      <c r="L39" s="362"/>
      <c r="M39" s="362"/>
      <c r="N39" s="461"/>
      <c r="O39" s="944" t="s">
        <v>69</v>
      </c>
      <c r="P39" s="945"/>
      <c r="Q39" s="946"/>
      <c r="R39" s="488"/>
      <c r="S39" s="362"/>
      <c r="T39" s="362"/>
      <c r="U39" s="362"/>
      <c r="V39" s="362"/>
      <c r="W39" s="362"/>
      <c r="X39" s="362"/>
      <c r="Y39" s="362"/>
      <c r="Z39" s="362"/>
      <c r="AA39" s="362"/>
      <c r="AB39" s="363"/>
      <c r="AC39" s="315"/>
      <c r="AD39" s="315"/>
      <c r="AE39" s="354"/>
      <c r="AF39" s="354"/>
      <c r="AG39" s="354"/>
      <c r="AH39" s="354"/>
      <c r="AI39" s="354"/>
      <c r="AJ39" s="354"/>
      <c r="AK39" s="354"/>
      <c r="AL39" s="354"/>
      <c r="AM39" s="354"/>
      <c r="AN39" s="354"/>
      <c r="AO39" s="354"/>
      <c r="AP39" s="354"/>
      <c r="AQ39" s="354"/>
      <c r="AR39" s="354"/>
      <c r="AS39" s="499"/>
      <c r="AT39" s="492"/>
      <c r="AU39" s="493"/>
      <c r="AV39" s="494"/>
      <c r="AW39" s="495"/>
      <c r="AX39" s="1032">
        <f>IF('初期入力'!$E$39="","",'初期入力'!$E$39)</f>
      </c>
      <c r="AY39" s="1032"/>
      <c r="AZ39" s="1032"/>
      <c r="BA39" s="1032"/>
      <c r="BB39" s="1032"/>
      <c r="BC39" s="1032"/>
      <c r="BD39" s="1032"/>
      <c r="BE39" s="1032"/>
      <c r="BF39" s="1033"/>
      <c r="BG39" s="315"/>
    </row>
    <row r="40" spans="1:59" ht="13.5" customHeight="1">
      <c r="A40" s="364" t="s">
        <v>354</v>
      </c>
      <c r="B40" s="365"/>
      <c r="C40" s="366"/>
      <c r="D40" s="367"/>
      <c r="E40" s="396"/>
      <c r="F40" s="396"/>
      <c r="G40" s="396"/>
      <c r="H40" s="396"/>
      <c r="I40" s="396"/>
      <c r="J40" s="396"/>
      <c r="K40" s="396"/>
      <c r="L40" s="396"/>
      <c r="M40" s="396"/>
      <c r="N40" s="469"/>
      <c r="O40" s="947"/>
      <c r="P40" s="948"/>
      <c r="Q40" s="949"/>
      <c r="R40" s="472"/>
      <c r="S40" s="396"/>
      <c r="T40" s="396"/>
      <c r="U40" s="396"/>
      <c r="V40" s="396"/>
      <c r="W40" s="396"/>
      <c r="X40" s="396"/>
      <c r="Y40" s="396"/>
      <c r="Z40" s="396"/>
      <c r="AA40" s="396"/>
      <c r="AB40" s="368"/>
      <c r="AC40" s="315"/>
      <c r="AD40" s="315"/>
      <c r="AE40" s="354"/>
      <c r="AF40" s="354"/>
      <c r="AG40" s="354"/>
      <c r="AH40" s="354"/>
      <c r="AI40" s="354"/>
      <c r="AJ40" s="354"/>
      <c r="AK40" s="354"/>
      <c r="AL40" s="354"/>
      <c r="AM40" s="354"/>
      <c r="AN40" s="354"/>
      <c r="AO40" s="354"/>
      <c r="AP40" s="354"/>
      <c r="AQ40" s="354"/>
      <c r="AR40" s="354"/>
      <c r="AS40" s="499"/>
      <c r="AT40" s="496" t="s">
        <v>407</v>
      </c>
      <c r="AU40" s="500"/>
      <c r="AV40" s="501"/>
      <c r="AW40" s="502"/>
      <c r="AX40" s="937"/>
      <c r="AY40" s="937"/>
      <c r="AZ40" s="937"/>
      <c r="BA40" s="937"/>
      <c r="BB40" s="937"/>
      <c r="BC40" s="937"/>
      <c r="BD40" s="937"/>
      <c r="BE40" s="937"/>
      <c r="BF40" s="961"/>
      <c r="BG40" s="315"/>
    </row>
    <row r="41" spans="1:59" ht="13.5" customHeight="1">
      <c r="A41" s="404"/>
      <c r="B41" s="434"/>
      <c r="C41" s="435"/>
      <c r="D41" s="372"/>
      <c r="E41" s="373"/>
      <c r="F41" s="373"/>
      <c r="G41" s="373"/>
      <c r="H41" s="373"/>
      <c r="I41" s="373"/>
      <c r="J41" s="373"/>
      <c r="K41" s="373"/>
      <c r="L41" s="373"/>
      <c r="M41" s="373"/>
      <c r="N41" s="417"/>
      <c r="O41" s="950"/>
      <c r="P41" s="951"/>
      <c r="Q41" s="935"/>
      <c r="R41" s="486"/>
      <c r="S41" s="373"/>
      <c r="T41" s="373"/>
      <c r="U41" s="373"/>
      <c r="V41" s="373"/>
      <c r="W41" s="373"/>
      <c r="X41" s="373"/>
      <c r="Y41" s="373"/>
      <c r="Z41" s="373"/>
      <c r="AA41" s="373"/>
      <c r="AB41" s="374"/>
      <c r="AC41" s="315"/>
      <c r="AD41" s="315"/>
      <c r="AE41" s="354"/>
      <c r="AF41" s="353"/>
      <c r="AG41" s="353"/>
      <c r="AH41" s="353"/>
      <c r="AI41" s="353"/>
      <c r="AJ41" s="353"/>
      <c r="AK41" s="353"/>
      <c r="AL41" s="353"/>
      <c r="AM41" s="353"/>
      <c r="AN41" s="353"/>
      <c r="AO41" s="353"/>
      <c r="AP41" s="353"/>
      <c r="AQ41" s="353"/>
      <c r="AR41" s="353"/>
      <c r="AS41" s="499"/>
      <c r="AT41" s="503"/>
      <c r="AU41" s="474"/>
      <c r="AV41" s="475"/>
      <c r="AW41" s="413"/>
      <c r="AX41" s="938"/>
      <c r="AY41" s="938"/>
      <c r="AZ41" s="938"/>
      <c r="BA41" s="938"/>
      <c r="BB41" s="938"/>
      <c r="BC41" s="938"/>
      <c r="BD41" s="938"/>
      <c r="BE41" s="938"/>
      <c r="BF41" s="939"/>
      <c r="BG41" s="315"/>
    </row>
    <row r="42" spans="1:59" s="6" customFormat="1" ht="13.5" customHeight="1">
      <c r="A42" s="383" t="s">
        <v>409</v>
      </c>
      <c r="B42" s="425"/>
      <c r="C42" s="426"/>
      <c r="D42" s="361"/>
      <c r="E42" s="362"/>
      <c r="F42" s="362"/>
      <c r="G42" s="362"/>
      <c r="H42" s="362"/>
      <c r="I42" s="362"/>
      <c r="J42" s="362"/>
      <c r="K42" s="362"/>
      <c r="L42" s="362"/>
      <c r="M42" s="362"/>
      <c r="N42" s="461"/>
      <c r="O42" s="944" t="s">
        <v>69</v>
      </c>
      <c r="P42" s="945"/>
      <c r="Q42" s="946"/>
      <c r="R42" s="488"/>
      <c r="S42" s="362"/>
      <c r="T42" s="362"/>
      <c r="U42" s="362"/>
      <c r="V42" s="362"/>
      <c r="W42" s="362"/>
      <c r="X42" s="362"/>
      <c r="Y42" s="362"/>
      <c r="Z42" s="362"/>
      <c r="AA42" s="362"/>
      <c r="AB42" s="363"/>
      <c r="AC42" s="356"/>
      <c r="AD42" s="356"/>
      <c r="AE42" s="354"/>
      <c r="AF42" s="353"/>
      <c r="AG42" s="353"/>
      <c r="AH42" s="353"/>
      <c r="AI42" s="353"/>
      <c r="AJ42" s="353"/>
      <c r="AK42" s="353"/>
      <c r="AL42" s="353"/>
      <c r="AM42" s="353"/>
      <c r="AN42" s="353"/>
      <c r="AO42" s="353"/>
      <c r="AP42" s="353"/>
      <c r="AQ42" s="353"/>
      <c r="AR42" s="353"/>
      <c r="AS42" s="499"/>
      <c r="AT42" s="504"/>
      <c r="AU42" s="464"/>
      <c r="AV42" s="465"/>
      <c r="AW42" s="394"/>
      <c r="AX42" s="1032">
        <f>IF('初期入力'!$E$45="","",'初期入力'!$E$45)</f>
      </c>
      <c r="AY42" s="1032"/>
      <c r="AZ42" s="1032"/>
      <c r="BA42" s="1032"/>
      <c r="BB42" s="1032"/>
      <c r="BC42" s="1032"/>
      <c r="BD42" s="1032"/>
      <c r="BE42" s="1032"/>
      <c r="BF42" s="1033"/>
      <c r="BG42" s="315"/>
    </row>
    <row r="43" spans="1:59" s="6" customFormat="1" ht="13.5" customHeight="1">
      <c r="A43" s="364"/>
      <c r="B43" s="365"/>
      <c r="C43" s="366"/>
      <c r="D43" s="367"/>
      <c r="E43" s="396"/>
      <c r="F43" s="396"/>
      <c r="G43" s="396"/>
      <c r="H43" s="396"/>
      <c r="I43" s="396"/>
      <c r="J43" s="396"/>
      <c r="K43" s="396"/>
      <c r="L43" s="396"/>
      <c r="M43" s="396"/>
      <c r="N43" s="469"/>
      <c r="O43" s="947"/>
      <c r="P43" s="948"/>
      <c r="Q43" s="949"/>
      <c r="R43" s="472"/>
      <c r="S43" s="396"/>
      <c r="T43" s="396"/>
      <c r="U43" s="396"/>
      <c r="V43" s="396"/>
      <c r="W43" s="396"/>
      <c r="X43" s="396"/>
      <c r="Y43" s="396"/>
      <c r="Z43" s="396"/>
      <c r="AA43" s="396"/>
      <c r="AB43" s="368"/>
      <c r="AC43" s="356"/>
      <c r="AD43" s="356"/>
      <c r="AE43" s="354"/>
      <c r="AF43" s="354"/>
      <c r="AG43" s="354"/>
      <c r="AH43" s="354"/>
      <c r="AI43" s="354"/>
      <c r="AJ43" s="354"/>
      <c r="AK43" s="354"/>
      <c r="AL43" s="354"/>
      <c r="AM43" s="354"/>
      <c r="AN43" s="354"/>
      <c r="AO43" s="354"/>
      <c r="AP43" s="354"/>
      <c r="AQ43" s="354"/>
      <c r="AR43" s="354"/>
      <c r="AS43" s="499"/>
      <c r="AT43" s="505" t="s">
        <v>410</v>
      </c>
      <c r="AU43" s="506"/>
      <c r="AV43" s="507"/>
      <c r="AW43" s="502"/>
      <c r="AX43" s="937"/>
      <c r="AY43" s="937"/>
      <c r="AZ43" s="937"/>
      <c r="BA43" s="937"/>
      <c r="BB43" s="937"/>
      <c r="BC43" s="937"/>
      <c r="BD43" s="937"/>
      <c r="BE43" s="937"/>
      <c r="BF43" s="961"/>
      <c r="BG43" s="315"/>
    </row>
    <row r="44" spans="1:59" s="6" customFormat="1" ht="13.5" customHeight="1">
      <c r="A44" s="404" t="s">
        <v>411</v>
      </c>
      <c r="B44" s="434"/>
      <c r="C44" s="435"/>
      <c r="D44" s="372"/>
      <c r="E44" s="373"/>
      <c r="F44" s="373"/>
      <c r="G44" s="373"/>
      <c r="H44" s="373"/>
      <c r="I44" s="373"/>
      <c r="J44" s="373"/>
      <c r="K44" s="373"/>
      <c r="L44" s="373"/>
      <c r="M44" s="373"/>
      <c r="N44" s="417"/>
      <c r="O44" s="950"/>
      <c r="P44" s="951"/>
      <c r="Q44" s="935"/>
      <c r="R44" s="486"/>
      <c r="S44" s="373"/>
      <c r="T44" s="373"/>
      <c r="U44" s="373"/>
      <c r="V44" s="373"/>
      <c r="W44" s="373"/>
      <c r="X44" s="373"/>
      <c r="Y44" s="373"/>
      <c r="Z44" s="373"/>
      <c r="AA44" s="373"/>
      <c r="AB44" s="374"/>
      <c r="AC44" s="356"/>
      <c r="AD44" s="356"/>
      <c r="AE44" s="354"/>
      <c r="AF44" s="354"/>
      <c r="AG44" s="354"/>
      <c r="AH44" s="354"/>
      <c r="AI44" s="354"/>
      <c r="AJ44" s="354"/>
      <c r="AK44" s="354"/>
      <c r="AL44" s="354"/>
      <c r="AM44" s="354"/>
      <c r="AN44" s="354"/>
      <c r="AO44" s="354"/>
      <c r="AP44" s="354"/>
      <c r="AQ44" s="354"/>
      <c r="AR44" s="354"/>
      <c r="AS44" s="508"/>
      <c r="AT44" s="509"/>
      <c r="AU44" s="510"/>
      <c r="AV44" s="511"/>
      <c r="AW44" s="512"/>
      <c r="AX44" s="1034"/>
      <c r="AY44" s="1034"/>
      <c r="AZ44" s="1034"/>
      <c r="BA44" s="1034"/>
      <c r="BB44" s="1034"/>
      <c r="BC44" s="1034"/>
      <c r="BD44" s="1034"/>
      <c r="BE44" s="1034"/>
      <c r="BF44" s="1035"/>
      <c r="BG44" s="356"/>
    </row>
    <row r="45" spans="1:59" s="6" customFormat="1" ht="13.5" customHeight="1">
      <c r="A45" s="383" t="s">
        <v>412</v>
      </c>
      <c r="B45" s="425"/>
      <c r="C45" s="426"/>
      <c r="D45" s="513"/>
      <c r="E45" s="385" t="s">
        <v>402</v>
      </c>
      <c r="F45" s="385"/>
      <c r="G45" s="428"/>
      <c r="H45" s="428"/>
      <c r="I45" s="428"/>
      <c r="J45" s="428"/>
      <c r="K45" s="428"/>
      <c r="L45" s="428"/>
      <c r="M45" s="428"/>
      <c r="N45" s="514"/>
      <c r="O45" s="515"/>
      <c r="P45" s="365"/>
      <c r="Q45" s="469"/>
      <c r="R45" s="462"/>
      <c r="S45" s="428"/>
      <c r="T45" s="428"/>
      <c r="U45" s="428"/>
      <c r="V45" s="428"/>
      <c r="W45" s="428"/>
      <c r="X45" s="428"/>
      <c r="Y45" s="428"/>
      <c r="Z45" s="428"/>
      <c r="AA45" s="516"/>
      <c r="AB45" s="517"/>
      <c r="AC45" s="356"/>
      <c r="AD45" s="354"/>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56"/>
    </row>
    <row r="46" spans="1:59" s="6" customFormat="1" ht="13.5" customHeight="1">
      <c r="A46" s="364"/>
      <c r="B46" s="365"/>
      <c r="C46" s="366"/>
      <c r="D46" s="431"/>
      <c r="E46" s="353"/>
      <c r="F46" s="353"/>
      <c r="G46" s="353"/>
      <c r="H46" s="353"/>
      <c r="I46" s="353"/>
      <c r="J46" s="353"/>
      <c r="K46" s="353"/>
      <c r="L46" s="353"/>
      <c r="M46" s="353"/>
      <c r="N46" s="401"/>
      <c r="O46" s="515" t="s">
        <v>407</v>
      </c>
      <c r="P46" s="365"/>
      <c r="Q46" s="469"/>
      <c r="R46" s="416"/>
      <c r="S46" s="518" t="s">
        <v>239</v>
      </c>
      <c r="T46" s="353"/>
      <c r="U46" s="353"/>
      <c r="V46" s="353"/>
      <c r="W46" s="353"/>
      <c r="X46" s="353"/>
      <c r="Y46" s="353"/>
      <c r="Z46" s="353"/>
      <c r="AA46" s="354"/>
      <c r="AB46" s="519"/>
      <c r="AC46" s="356"/>
      <c r="AD46" s="354"/>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56"/>
    </row>
    <row r="47" spans="1:59" s="6" customFormat="1" ht="13.5" customHeight="1">
      <c r="A47" s="404" t="s">
        <v>413</v>
      </c>
      <c r="B47" s="434"/>
      <c r="C47" s="435"/>
      <c r="D47" s="520"/>
      <c r="E47" s="433" t="s">
        <v>406</v>
      </c>
      <c r="F47" s="433"/>
      <c r="G47" s="421"/>
      <c r="H47" s="421"/>
      <c r="I47" s="421"/>
      <c r="J47" s="421"/>
      <c r="K47" s="421"/>
      <c r="L47" s="421"/>
      <c r="M47" s="421"/>
      <c r="N47" s="422"/>
      <c r="O47" s="498"/>
      <c r="P47" s="370"/>
      <c r="Q47" s="485"/>
      <c r="R47" s="423"/>
      <c r="S47" s="437" t="s">
        <v>238</v>
      </c>
      <c r="T47" s="421"/>
      <c r="U47" s="421"/>
      <c r="V47" s="421"/>
      <c r="W47" s="421"/>
      <c r="X47" s="421"/>
      <c r="Y47" s="421"/>
      <c r="Z47" s="421"/>
      <c r="AA47" s="521"/>
      <c r="AB47" s="522"/>
      <c r="AC47" s="356"/>
      <c r="AD47" s="354"/>
      <c r="AE47" s="319" t="s">
        <v>414</v>
      </c>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56"/>
    </row>
    <row r="48" spans="1:59" s="6" customFormat="1" ht="4.5" customHeight="1">
      <c r="A48" s="523"/>
      <c r="B48" s="523"/>
      <c r="C48" s="523"/>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4"/>
      <c r="AE48" s="523"/>
      <c r="AF48" s="523"/>
      <c r="AG48" s="523"/>
      <c r="AH48" s="523"/>
      <c r="AI48" s="523"/>
      <c r="AJ48" s="523"/>
      <c r="AK48" s="523"/>
      <c r="AL48" s="523"/>
      <c r="AM48" s="523"/>
      <c r="AN48" s="523"/>
      <c r="AO48" s="523"/>
      <c r="AP48" s="523"/>
      <c r="AQ48" s="523"/>
      <c r="AR48" s="523"/>
      <c r="AS48" s="523"/>
      <c r="AT48" s="523"/>
      <c r="AU48" s="523"/>
      <c r="AV48" s="523"/>
      <c r="AW48" s="523"/>
      <c r="AX48" s="523"/>
      <c r="AY48" s="523"/>
      <c r="AZ48" s="523"/>
      <c r="BA48" s="523"/>
      <c r="BB48" s="523"/>
      <c r="BC48" s="523"/>
      <c r="BD48" s="523"/>
      <c r="BE48" s="523"/>
      <c r="BF48" s="523"/>
      <c r="BG48" s="525"/>
    </row>
    <row r="49" spans="1:59" s="6" customFormat="1" ht="12" customHeight="1">
      <c r="A49" s="526" t="s">
        <v>415</v>
      </c>
      <c r="B49" s="523"/>
      <c r="C49" s="523"/>
      <c r="D49" s="523" t="s">
        <v>416</v>
      </c>
      <c r="E49" s="523"/>
      <c r="F49" s="523"/>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24"/>
      <c r="AE49" s="523" t="s">
        <v>417</v>
      </c>
      <c r="AF49" s="523"/>
      <c r="AG49" s="523"/>
      <c r="AH49" s="523"/>
      <c r="AI49" s="523"/>
      <c r="AJ49" s="523"/>
      <c r="AK49" s="523"/>
      <c r="AL49" s="523"/>
      <c r="AM49" s="523"/>
      <c r="AN49" s="523"/>
      <c r="AO49" s="523"/>
      <c r="AP49" s="523"/>
      <c r="AQ49" s="523"/>
      <c r="AR49" s="523"/>
      <c r="AS49" s="523" t="s">
        <v>418</v>
      </c>
      <c r="AT49" s="315"/>
      <c r="AU49" s="315"/>
      <c r="AV49" s="315"/>
      <c r="AW49" s="315"/>
      <c r="AX49" s="315"/>
      <c r="AY49" s="315"/>
      <c r="AZ49" s="523"/>
      <c r="BA49" s="523"/>
      <c r="BB49" s="523"/>
      <c r="BC49" s="523"/>
      <c r="BD49" s="523"/>
      <c r="BE49" s="523"/>
      <c r="BF49" s="523"/>
      <c r="BG49" s="525"/>
    </row>
    <row r="50" spans="1:59" s="6" customFormat="1" ht="12" customHeight="1">
      <c r="A50" s="523"/>
      <c r="B50" s="523"/>
      <c r="C50" s="523"/>
      <c r="D50" s="523" t="s">
        <v>419</v>
      </c>
      <c r="E50" s="523"/>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523"/>
      <c r="AD50" s="524"/>
      <c r="AE50" s="523" t="s">
        <v>420</v>
      </c>
      <c r="AF50" s="523"/>
      <c r="AG50" s="523"/>
      <c r="AH50" s="523"/>
      <c r="AI50" s="523"/>
      <c r="AJ50" s="523"/>
      <c r="AK50" s="523"/>
      <c r="AL50" s="523"/>
      <c r="AM50" s="523"/>
      <c r="AN50" s="523"/>
      <c r="AO50" s="523"/>
      <c r="AP50" s="523"/>
      <c r="AQ50" s="523"/>
      <c r="AR50" s="523"/>
      <c r="AS50" s="523" t="s">
        <v>421</v>
      </c>
      <c r="AT50" s="523"/>
      <c r="AU50" s="523"/>
      <c r="AV50" s="523"/>
      <c r="AW50" s="523"/>
      <c r="AX50" s="523"/>
      <c r="AY50" s="523"/>
      <c r="AZ50" s="523"/>
      <c r="BA50" s="523"/>
      <c r="BB50" s="523"/>
      <c r="BC50" s="523"/>
      <c r="BD50" s="523"/>
      <c r="BE50" s="523"/>
      <c r="BF50" s="523"/>
      <c r="BG50" s="525"/>
    </row>
    <row r="51" spans="1:59" s="6" customFormat="1" ht="12" customHeight="1">
      <c r="A51" s="523"/>
      <c r="B51" s="523"/>
      <c r="C51" s="523"/>
      <c r="D51" s="523" t="s">
        <v>422</v>
      </c>
      <c r="E51" s="523"/>
      <c r="F51" s="523"/>
      <c r="G51" s="523"/>
      <c r="H51" s="523"/>
      <c r="I51" s="523"/>
      <c r="J51" s="523"/>
      <c r="K51" s="523"/>
      <c r="L51" s="523"/>
      <c r="M51" s="523"/>
      <c r="N51" s="523"/>
      <c r="O51" s="523"/>
      <c r="P51" s="523"/>
      <c r="Q51" s="523"/>
      <c r="R51" s="523"/>
      <c r="S51" s="523"/>
      <c r="T51" s="523"/>
      <c r="U51" s="523"/>
      <c r="V51" s="523"/>
      <c r="W51" s="523"/>
      <c r="X51" s="523"/>
      <c r="Y51" s="523"/>
      <c r="Z51" s="523"/>
      <c r="AA51" s="523"/>
      <c r="AB51" s="523"/>
      <c r="AC51" s="523"/>
      <c r="AD51" s="524"/>
      <c r="AE51" s="524" t="s">
        <v>423</v>
      </c>
      <c r="AF51" s="524"/>
      <c r="AG51" s="524"/>
      <c r="AH51" s="524"/>
      <c r="AI51" s="524"/>
      <c r="AJ51" s="524"/>
      <c r="AK51" s="524"/>
      <c r="AL51" s="524"/>
      <c r="AM51" s="524"/>
      <c r="AN51" s="524"/>
      <c r="AO51" s="524"/>
      <c r="AP51" s="524"/>
      <c r="AQ51" s="524"/>
      <c r="AR51" s="524"/>
      <c r="AS51" s="523" t="s">
        <v>424</v>
      </c>
      <c r="AT51" s="523"/>
      <c r="AU51" s="523"/>
      <c r="AV51" s="523"/>
      <c r="AW51" s="523"/>
      <c r="AX51" s="523"/>
      <c r="AY51" s="523"/>
      <c r="AZ51" s="523"/>
      <c r="BA51" s="523"/>
      <c r="BB51" s="523"/>
      <c r="BC51" s="523"/>
      <c r="BD51" s="523"/>
      <c r="BE51" s="523"/>
      <c r="BF51" s="523"/>
      <c r="BG51" s="525"/>
    </row>
    <row r="52" spans="1:59" s="6" customFormat="1" ht="12" customHeight="1">
      <c r="A52" s="523"/>
      <c r="B52" s="523"/>
      <c r="C52" s="523"/>
      <c r="D52" s="523" t="s">
        <v>425</v>
      </c>
      <c r="E52" s="523"/>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c r="AD52" s="523"/>
      <c r="AE52" s="523" t="s">
        <v>426</v>
      </c>
      <c r="AF52" s="523"/>
      <c r="AG52" s="523"/>
      <c r="AH52" s="523"/>
      <c r="AI52" s="523"/>
      <c r="AJ52" s="523"/>
      <c r="AK52" s="523"/>
      <c r="AL52" s="523"/>
      <c r="AM52" s="523"/>
      <c r="AN52" s="523"/>
      <c r="AO52" s="523"/>
      <c r="AP52" s="523"/>
      <c r="AQ52" s="523"/>
      <c r="AR52" s="524"/>
      <c r="AS52" s="523" t="s">
        <v>427</v>
      </c>
      <c r="AT52" s="523"/>
      <c r="AU52" s="523"/>
      <c r="AV52" s="523"/>
      <c r="AW52" s="523"/>
      <c r="AX52" s="523"/>
      <c r="AY52" s="523"/>
      <c r="AZ52" s="523"/>
      <c r="BA52" s="523"/>
      <c r="BB52" s="523"/>
      <c r="BC52" s="523"/>
      <c r="BD52" s="523"/>
      <c r="BE52" s="523"/>
      <c r="BF52" s="523"/>
      <c r="BG52" s="525"/>
    </row>
    <row r="53" spans="1:59" s="6" customFormat="1" ht="12" customHeight="1">
      <c r="A53" s="523"/>
      <c r="B53" s="523"/>
      <c r="C53" s="523"/>
      <c r="D53" s="523" t="s">
        <v>428</v>
      </c>
      <c r="E53" s="523"/>
      <c r="F53" s="523"/>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c r="AD53" s="523"/>
      <c r="AE53" s="523" t="s">
        <v>429</v>
      </c>
      <c r="AF53" s="523"/>
      <c r="AG53" s="523"/>
      <c r="AH53" s="523"/>
      <c r="AI53" s="523"/>
      <c r="AJ53" s="523"/>
      <c r="AK53" s="523"/>
      <c r="AL53" s="523"/>
      <c r="AM53" s="523"/>
      <c r="AN53" s="523"/>
      <c r="AO53" s="523"/>
      <c r="AP53" s="523"/>
      <c r="AQ53" s="523"/>
      <c r="AR53" s="523"/>
      <c r="AS53" s="523" t="s">
        <v>430</v>
      </c>
      <c r="AT53" s="523"/>
      <c r="AU53" s="523"/>
      <c r="AV53" s="523"/>
      <c r="AW53" s="523"/>
      <c r="AX53" s="523"/>
      <c r="AY53" s="523"/>
      <c r="AZ53" s="523"/>
      <c r="BA53" s="523"/>
      <c r="BB53" s="523"/>
      <c r="BC53" s="523"/>
      <c r="BD53" s="523"/>
      <c r="BE53" s="523"/>
      <c r="BF53" s="523"/>
      <c r="BG53" s="525"/>
    </row>
    <row r="54" spans="1:59" s="6" customFormat="1" ht="12" customHeight="1">
      <c r="A54" s="523"/>
      <c r="B54" s="523"/>
      <c r="C54" s="523"/>
      <c r="D54" s="523" t="s">
        <v>431</v>
      </c>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t="s">
        <v>432</v>
      </c>
      <c r="AF54" s="523"/>
      <c r="AG54" s="523"/>
      <c r="AH54" s="523"/>
      <c r="AI54" s="523"/>
      <c r="AJ54" s="523"/>
      <c r="AK54" s="523"/>
      <c r="AL54" s="523"/>
      <c r="AM54" s="523"/>
      <c r="AN54" s="523"/>
      <c r="AO54" s="523"/>
      <c r="AP54" s="523"/>
      <c r="AQ54" s="523"/>
      <c r="AR54" s="523"/>
      <c r="AS54" s="523" t="s">
        <v>433</v>
      </c>
      <c r="AT54" s="523"/>
      <c r="AU54" s="523"/>
      <c r="AV54" s="523"/>
      <c r="AW54" s="523"/>
      <c r="AX54" s="523"/>
      <c r="AY54" s="523"/>
      <c r="AZ54" s="523"/>
      <c r="BA54" s="523"/>
      <c r="BB54" s="523"/>
      <c r="BC54" s="523"/>
      <c r="BD54" s="523"/>
      <c r="BE54" s="523"/>
      <c r="BF54" s="523"/>
      <c r="BG54" s="525"/>
    </row>
    <row r="55" spans="1:59" s="6" customFormat="1" ht="12" customHeight="1">
      <c r="A55" s="523"/>
      <c r="B55" s="523"/>
      <c r="C55" s="523"/>
      <c r="D55" s="523" t="s">
        <v>434</v>
      </c>
      <c r="E55" s="523"/>
      <c r="F55" s="523"/>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c r="AD55" s="523"/>
      <c r="AE55" s="523" t="s">
        <v>435</v>
      </c>
      <c r="AF55" s="523"/>
      <c r="AG55" s="523"/>
      <c r="AH55" s="523"/>
      <c r="AI55" s="523"/>
      <c r="AJ55" s="523"/>
      <c r="AK55" s="523"/>
      <c r="AL55" s="523"/>
      <c r="AM55" s="523"/>
      <c r="AN55" s="523"/>
      <c r="AO55" s="523"/>
      <c r="AP55" s="523"/>
      <c r="AQ55" s="523"/>
      <c r="AR55" s="523"/>
      <c r="AS55" s="523" t="s">
        <v>436</v>
      </c>
      <c r="AT55" s="523"/>
      <c r="AU55" s="523"/>
      <c r="AV55" s="523"/>
      <c r="AW55" s="523"/>
      <c r="AX55" s="523"/>
      <c r="AY55" s="523"/>
      <c r="AZ55" s="523"/>
      <c r="BA55" s="523"/>
      <c r="BB55" s="523"/>
      <c r="BC55" s="523"/>
      <c r="BD55" s="523"/>
      <c r="BE55" s="523"/>
      <c r="BF55" s="523"/>
      <c r="BG55" s="525"/>
    </row>
    <row r="56" spans="1:59" s="6" customFormat="1" ht="12" customHeight="1">
      <c r="A56" s="523"/>
      <c r="B56" s="523"/>
      <c r="C56" s="523"/>
      <c r="D56" s="523" t="s">
        <v>437</v>
      </c>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t="s">
        <v>438</v>
      </c>
      <c r="AF56" s="523"/>
      <c r="AG56" s="523"/>
      <c r="AH56" s="523"/>
      <c r="AI56" s="523"/>
      <c r="AJ56" s="523"/>
      <c r="AK56" s="523"/>
      <c r="AL56" s="523"/>
      <c r="AM56" s="523"/>
      <c r="AN56" s="523"/>
      <c r="AO56" s="523"/>
      <c r="AP56" s="523"/>
      <c r="AQ56" s="523"/>
      <c r="AR56" s="523"/>
      <c r="AS56" s="523" t="s">
        <v>439</v>
      </c>
      <c r="AT56" s="523"/>
      <c r="AU56" s="523"/>
      <c r="AV56" s="523"/>
      <c r="AW56" s="523"/>
      <c r="AX56" s="523"/>
      <c r="AY56" s="523"/>
      <c r="AZ56" s="523"/>
      <c r="BA56" s="523"/>
      <c r="BB56" s="523"/>
      <c r="BC56" s="523"/>
      <c r="BD56" s="523"/>
      <c r="BE56" s="523"/>
      <c r="BF56" s="523"/>
      <c r="BG56" s="525"/>
    </row>
    <row r="57" spans="1:59" s="6" customFormat="1" ht="12" customHeight="1">
      <c r="A57" s="523"/>
      <c r="B57" s="523"/>
      <c r="C57" s="523"/>
      <c r="D57" s="523" t="s">
        <v>440</v>
      </c>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t="s">
        <v>441</v>
      </c>
      <c r="AF57" s="523"/>
      <c r="AG57" s="523"/>
      <c r="AH57" s="523"/>
      <c r="AI57" s="523"/>
      <c r="AJ57" s="523"/>
      <c r="AK57" s="523"/>
      <c r="AL57" s="523"/>
      <c r="AM57" s="523"/>
      <c r="AN57" s="523"/>
      <c r="AO57" s="523"/>
      <c r="AP57" s="523"/>
      <c r="AQ57" s="523"/>
      <c r="AR57" s="523"/>
      <c r="AS57" s="523" t="s">
        <v>442</v>
      </c>
      <c r="AT57" s="523"/>
      <c r="AU57" s="523"/>
      <c r="AV57" s="523"/>
      <c r="AW57" s="523"/>
      <c r="AX57" s="523"/>
      <c r="AY57" s="523"/>
      <c r="AZ57" s="523"/>
      <c r="BA57" s="523"/>
      <c r="BB57" s="523"/>
      <c r="BC57" s="523"/>
      <c r="BD57" s="523"/>
      <c r="BE57" s="523"/>
      <c r="BF57" s="523"/>
      <c r="BG57" s="525"/>
    </row>
    <row r="58" spans="1:59" s="6" customFormat="1" ht="12" customHeight="1">
      <c r="A58" s="523"/>
      <c r="B58" s="523"/>
      <c r="C58" s="523"/>
      <c r="D58" s="523" t="s">
        <v>443</v>
      </c>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t="s">
        <v>444</v>
      </c>
      <c r="AF58" s="523"/>
      <c r="AG58" s="523"/>
      <c r="AH58" s="523"/>
      <c r="AI58" s="523"/>
      <c r="AJ58" s="523"/>
      <c r="AK58" s="523"/>
      <c r="AL58" s="523"/>
      <c r="AM58" s="523"/>
      <c r="AN58" s="523"/>
      <c r="AO58" s="523"/>
      <c r="AP58" s="523"/>
      <c r="AQ58" s="523"/>
      <c r="AR58" s="523"/>
      <c r="AS58" s="523" t="s">
        <v>445</v>
      </c>
      <c r="AT58" s="523"/>
      <c r="AU58" s="523"/>
      <c r="AV58" s="523"/>
      <c r="AW58" s="523"/>
      <c r="AX58" s="523"/>
      <c r="AY58" s="523"/>
      <c r="AZ58" s="523"/>
      <c r="BA58" s="523"/>
      <c r="BB58" s="523"/>
      <c r="BC58" s="523"/>
      <c r="BD58" s="523"/>
      <c r="BE58" s="523"/>
      <c r="BF58" s="523"/>
      <c r="BG58" s="525"/>
    </row>
    <row r="59" spans="1:59" s="6" customFormat="1" ht="12" customHeight="1">
      <c r="A59" s="523"/>
      <c r="B59" s="523"/>
      <c r="C59" s="523"/>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3"/>
      <c r="AD59" s="523"/>
      <c r="AE59" s="523" t="s">
        <v>446</v>
      </c>
      <c r="AF59" s="523"/>
      <c r="AG59" s="523"/>
      <c r="AH59" s="523"/>
      <c r="AI59" s="523"/>
      <c r="AJ59" s="523"/>
      <c r="AK59" s="523"/>
      <c r="AL59" s="523"/>
      <c r="AM59" s="523"/>
      <c r="AN59" s="523"/>
      <c r="AO59" s="523"/>
      <c r="AP59" s="523"/>
      <c r="AQ59" s="523"/>
      <c r="AR59" s="523"/>
      <c r="AS59" s="523"/>
      <c r="AT59" s="523"/>
      <c r="AU59" s="523"/>
      <c r="AV59" s="523"/>
      <c r="AW59" s="523"/>
      <c r="AX59" s="523"/>
      <c r="AY59" s="523"/>
      <c r="AZ59" s="523"/>
      <c r="BA59" s="523"/>
      <c r="BB59" s="523"/>
      <c r="BC59" s="523"/>
      <c r="BD59" s="523"/>
      <c r="BE59" s="523"/>
      <c r="BF59" s="523"/>
      <c r="BG59" s="525"/>
    </row>
    <row r="60" spans="1:59" ht="12" customHeight="1">
      <c r="A60" s="523"/>
      <c r="B60" s="523"/>
      <c r="C60" s="523"/>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315"/>
      <c r="AF60" s="523"/>
      <c r="AG60" s="523"/>
      <c r="AH60" s="523"/>
      <c r="AI60" s="523"/>
      <c r="AJ60" s="523"/>
      <c r="AK60" s="523"/>
      <c r="AL60" s="523"/>
      <c r="AM60" s="523"/>
      <c r="AN60" s="523"/>
      <c r="AO60" s="523"/>
      <c r="AP60" s="523"/>
      <c r="AQ60" s="523"/>
      <c r="AR60" s="523"/>
      <c r="AS60" s="523"/>
      <c r="AT60" s="523"/>
      <c r="AU60" s="523"/>
      <c r="AV60" s="523"/>
      <c r="AW60" s="523"/>
      <c r="AX60" s="523"/>
      <c r="AY60" s="523"/>
      <c r="AZ60" s="523"/>
      <c r="BA60" s="523"/>
      <c r="BB60" s="523"/>
      <c r="BC60" s="523"/>
      <c r="BD60" s="523"/>
      <c r="BE60" s="523"/>
      <c r="BF60" s="523"/>
      <c r="BG60" s="527"/>
    </row>
    <row r="61" spans="1:59" ht="4.5" customHeight="1">
      <c r="A61" s="315"/>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315"/>
      <c r="AP61" s="315"/>
      <c r="AQ61" s="315"/>
      <c r="AR61" s="315"/>
      <c r="AS61" s="315"/>
      <c r="AT61" s="315"/>
      <c r="AU61" s="315"/>
      <c r="AV61" s="315"/>
      <c r="AW61" s="315"/>
      <c r="AX61" s="315"/>
      <c r="AY61" s="315"/>
      <c r="AZ61" s="315"/>
      <c r="BA61" s="315"/>
      <c r="BB61" s="315"/>
      <c r="BC61" s="315"/>
      <c r="BD61" s="315"/>
      <c r="BE61" s="315"/>
      <c r="BF61" s="315"/>
      <c r="BG61" s="315"/>
    </row>
    <row r="62" ht="4.5" customHeight="1"/>
    <row r="63" ht="10.5" customHeight="1"/>
    <row r="64" ht="9.75" customHeight="1"/>
    <row r="65" ht="9.75" customHeight="1"/>
    <row r="66" ht="9.75" customHeight="1"/>
    <row r="67" ht="9.75" customHeight="1"/>
    <row r="68" ht="13.5" customHeight="1"/>
    <row r="69" ht="13.5" customHeight="1"/>
    <row r="70" ht="13.5" customHeight="1"/>
    <row r="71" ht="13.5" customHeight="1"/>
    <row r="72" ht="13.5" customHeight="1"/>
    <row r="73" ht="13.5" customHeight="1"/>
    <row r="74" ht="13.5" customHeight="1"/>
    <row r="75" ht="13.5" customHeight="1"/>
    <row r="76" ht="13.5" customHeight="1"/>
  </sheetData>
  <mergeCells count="41">
    <mergeCell ref="AX42:BF44"/>
    <mergeCell ref="AX36:BF38"/>
    <mergeCell ref="AX39:BF41"/>
    <mergeCell ref="AW7:BF7"/>
    <mergeCell ref="AI12:BF13"/>
    <mergeCell ref="AI14:BF14"/>
    <mergeCell ref="AI9:AK9"/>
    <mergeCell ref="AL9:BF10"/>
    <mergeCell ref="AX11:AY11"/>
    <mergeCell ref="AZ11:BF11"/>
    <mergeCell ref="AX16:AY16"/>
    <mergeCell ref="AV16:AW16"/>
    <mergeCell ref="AX30:BF32"/>
    <mergeCell ref="AX33:BF35"/>
    <mergeCell ref="BA21:BE21"/>
    <mergeCell ref="AJ36:AQ38"/>
    <mergeCell ref="AI34:AJ34"/>
    <mergeCell ref="AS24:AT24"/>
    <mergeCell ref="AV24:AX24"/>
    <mergeCell ref="AK33:AQ35"/>
    <mergeCell ref="AI7:AQ7"/>
    <mergeCell ref="AH20:AL22"/>
    <mergeCell ref="AO21:AP21"/>
    <mergeCell ref="AQ21:AR21"/>
    <mergeCell ref="AK15:AR15"/>
    <mergeCell ref="O39:Q41"/>
    <mergeCell ref="O42:Q44"/>
    <mergeCell ref="AF30:AH32"/>
    <mergeCell ref="AV21:AX21"/>
    <mergeCell ref="AH23:AL25"/>
    <mergeCell ref="AO24:AP24"/>
    <mergeCell ref="AQ24:AR24"/>
    <mergeCell ref="AJ27:AQ29"/>
    <mergeCell ref="O35:Q37"/>
    <mergeCell ref="AJ30:AQ32"/>
    <mergeCell ref="E17:AB18"/>
    <mergeCell ref="E19:AB19"/>
    <mergeCell ref="AX27:BF29"/>
    <mergeCell ref="AS21:AT21"/>
    <mergeCell ref="AK17:AR17"/>
    <mergeCell ref="BA24:BE24"/>
  </mergeCells>
  <dataValidations count="1">
    <dataValidation allowBlank="1" showInputMessage="1" showErrorMessage="1" imeMode="off" sqref="AZ16 BB16 BD16"/>
  </dataValidations>
  <printOptions/>
  <pageMargins left="0.7874015748031497" right="0.5905511811023623" top="0.3937007874015748" bottom="0.3937007874015748" header="0" footer="0"/>
  <pageSetup horizontalDpi="300" verticalDpi="300" orientation="landscape" paperSize="8" r:id="rId2"/>
  <drawing r:id="rId1"/>
</worksheet>
</file>

<file path=xl/worksheets/sheet7.xml><?xml version="1.0" encoding="utf-8"?>
<worksheet xmlns="http://schemas.openxmlformats.org/spreadsheetml/2006/main" xmlns:r="http://schemas.openxmlformats.org/officeDocument/2006/relationships">
  <dimension ref="A1:BM62"/>
  <sheetViews>
    <sheetView zoomScale="90" zoomScaleNormal="90" workbookViewId="0" topLeftCell="A28">
      <selection activeCell="A1" sqref="A1"/>
    </sheetView>
  </sheetViews>
  <sheetFormatPr defaultColWidth="9.00390625" defaultRowHeight="12.75"/>
  <cols>
    <col min="1" max="58" width="3.75390625" style="131" customWidth="1"/>
    <col min="59" max="62" width="0.875" style="131" customWidth="1"/>
    <col min="63" max="63" width="9.125" style="131" customWidth="1"/>
  </cols>
  <sheetData>
    <row r="1" spans="1:59" ht="19.5" customHeight="1">
      <c r="A1" s="324" t="s">
        <v>447</v>
      </c>
      <c r="B1" s="325"/>
      <c r="C1" s="325"/>
      <c r="D1" s="325"/>
      <c r="E1" s="325"/>
      <c r="F1" s="326"/>
      <c r="G1" s="315"/>
      <c r="H1" s="315"/>
      <c r="I1" s="315"/>
      <c r="J1" s="315"/>
      <c r="K1" s="315"/>
      <c r="L1" s="315"/>
      <c r="M1" s="315"/>
      <c r="N1" s="315"/>
      <c r="O1" s="315"/>
      <c r="P1" s="315"/>
      <c r="Q1" s="315"/>
      <c r="R1" s="315"/>
      <c r="S1" s="315"/>
      <c r="T1" s="315"/>
      <c r="U1" s="1071">
        <f>IF('初期入力'!$E$12="",'初期入力'!$E$11,'初期入力'!$E$12)</f>
        <v>0</v>
      </c>
      <c r="V1" s="1071"/>
      <c r="W1" s="1071"/>
      <c r="X1" s="1071"/>
      <c r="Y1" s="1071"/>
      <c r="Z1" s="1071"/>
      <c r="AA1" s="1071"/>
      <c r="AB1" s="1071"/>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row>
    <row r="2" spans="1:59" ht="13.5" customHeight="1">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row>
    <row r="3" spans="1:59" ht="24.75" customHeight="1">
      <c r="A3" s="315"/>
      <c r="B3" s="315"/>
      <c r="C3" s="315"/>
      <c r="D3" s="315"/>
      <c r="E3" s="315"/>
      <c r="F3" s="315"/>
      <c r="G3" s="315"/>
      <c r="H3" s="315"/>
      <c r="I3" s="315"/>
      <c r="J3" s="315"/>
      <c r="K3" s="315"/>
      <c r="L3" s="315"/>
      <c r="M3" s="315"/>
      <c r="N3" s="315"/>
      <c r="O3" s="528" t="s">
        <v>448</v>
      </c>
      <c r="P3" s="352"/>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row>
    <row r="4" spans="1:59" ht="13.5" customHeight="1">
      <c r="A4" s="353"/>
      <c r="B4" s="353"/>
      <c r="C4" s="353"/>
      <c r="D4" s="353"/>
      <c r="E4" s="353"/>
      <c r="F4" s="353"/>
      <c r="G4" s="353"/>
      <c r="H4" s="353"/>
      <c r="I4" s="353"/>
      <c r="J4" s="353"/>
      <c r="K4" s="353"/>
      <c r="L4" s="353"/>
      <c r="M4" s="353"/>
      <c r="N4" s="353"/>
      <c r="O4" s="529" t="s">
        <v>449</v>
      </c>
      <c r="P4" s="353"/>
      <c r="Q4" s="353"/>
      <c r="R4" s="353"/>
      <c r="S4" s="353"/>
      <c r="T4" s="353"/>
      <c r="U4" s="353"/>
      <c r="V4" s="353"/>
      <c r="W4" s="353"/>
      <c r="X4" s="353"/>
      <c r="Y4" s="353"/>
      <c r="Z4" s="353"/>
      <c r="AA4" s="354"/>
      <c r="AB4" s="354"/>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row>
    <row r="5" spans="1:59" ht="13.5" customHeight="1">
      <c r="A5" s="353"/>
      <c r="B5" s="353"/>
      <c r="C5" s="353"/>
      <c r="D5" s="353"/>
      <c r="E5" s="353"/>
      <c r="F5" s="353"/>
      <c r="G5" s="353"/>
      <c r="H5" s="353"/>
      <c r="I5" s="353"/>
      <c r="J5" s="353"/>
      <c r="K5" s="353"/>
      <c r="L5" s="353"/>
      <c r="M5" s="353"/>
      <c r="N5" s="353"/>
      <c r="O5" s="529"/>
      <c r="P5" s="353"/>
      <c r="Q5" s="353"/>
      <c r="R5" s="353"/>
      <c r="S5" s="353"/>
      <c r="T5" s="353"/>
      <c r="U5" s="353"/>
      <c r="V5" s="353"/>
      <c r="W5" s="353"/>
      <c r="X5" s="353"/>
      <c r="Y5" s="353"/>
      <c r="Z5" s="353"/>
      <c r="AA5" s="354"/>
      <c r="AB5" s="354"/>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row>
    <row r="6" spans="1:59" ht="33.75" customHeight="1">
      <c r="A6" s="1048" t="s">
        <v>1002</v>
      </c>
      <c r="B6" s="1049"/>
      <c r="C6" s="1049"/>
      <c r="D6" s="355"/>
      <c r="E6" s="1050" t="s">
        <v>1093</v>
      </c>
      <c r="F6" s="1050"/>
      <c r="G6" s="1050"/>
      <c r="H6" s="1050"/>
      <c r="I6" s="1050"/>
      <c r="J6" s="1050"/>
      <c r="K6" s="1050"/>
      <c r="L6" s="1050"/>
      <c r="M6" s="353"/>
      <c r="N6" s="315"/>
      <c r="O6" s="353"/>
      <c r="P6" s="353"/>
      <c r="Q6" s="530" t="s">
        <v>450</v>
      </c>
      <c r="R6" s="353"/>
      <c r="S6" s="353"/>
      <c r="T6" s="353"/>
      <c r="U6" s="353"/>
      <c r="V6" s="353"/>
      <c r="W6" s="353"/>
      <c r="X6" s="353"/>
      <c r="Y6" s="353"/>
      <c r="Z6" s="353"/>
      <c r="AA6" s="353"/>
      <c r="AB6" s="356"/>
      <c r="AC6" s="315"/>
      <c r="AD6" s="315"/>
      <c r="AE6" s="357" t="s">
        <v>451</v>
      </c>
      <c r="AF6" s="315"/>
      <c r="AG6" s="315"/>
      <c r="AH6" s="315"/>
      <c r="AI6" s="315"/>
      <c r="AJ6" s="315"/>
      <c r="AK6" s="319" t="s">
        <v>452</v>
      </c>
      <c r="AL6" s="315"/>
      <c r="AM6" s="315"/>
      <c r="AN6" s="315"/>
      <c r="AO6" s="315"/>
      <c r="AP6" s="315"/>
      <c r="AQ6" s="315"/>
      <c r="AR6" s="315"/>
      <c r="AS6" s="315"/>
      <c r="AT6" s="315"/>
      <c r="AU6" s="315"/>
      <c r="AV6" s="315"/>
      <c r="AW6" s="315"/>
      <c r="AX6" s="315"/>
      <c r="AY6" s="315"/>
      <c r="AZ6" s="315"/>
      <c r="BA6" s="315"/>
      <c r="BB6" s="315"/>
      <c r="BC6" s="315"/>
      <c r="BD6" s="315"/>
      <c r="BE6" s="315"/>
      <c r="BF6" s="315"/>
      <c r="BG6" s="315"/>
    </row>
    <row r="7" spans="1:59" ht="9.75" customHeight="1">
      <c r="A7" s="1051" t="s">
        <v>1003</v>
      </c>
      <c r="B7" s="1052"/>
      <c r="C7" s="1052"/>
      <c r="D7" s="353"/>
      <c r="E7" s="353"/>
      <c r="F7" s="353"/>
      <c r="G7" s="353"/>
      <c r="H7" s="353"/>
      <c r="I7" s="353"/>
      <c r="J7" s="353"/>
      <c r="K7" s="353"/>
      <c r="L7" s="353"/>
      <c r="M7" s="353"/>
      <c r="N7" s="315"/>
      <c r="O7" s="1037" t="s">
        <v>1060</v>
      </c>
      <c r="P7" s="1037"/>
      <c r="Q7" s="1037"/>
      <c r="R7" s="1037"/>
      <c r="S7" s="1054">
        <f>IF('初期入力'!$E$18="","",'初期入力'!$E$18)</f>
      </c>
      <c r="T7" s="1054"/>
      <c r="U7" s="1054"/>
      <c r="V7" s="1054"/>
      <c r="W7" s="1054"/>
      <c r="X7" s="1054"/>
      <c r="Y7" s="1054"/>
      <c r="Z7" s="1054"/>
      <c r="AA7" s="1054"/>
      <c r="AB7" s="1054"/>
      <c r="AC7" s="353"/>
      <c r="AD7" s="315"/>
      <c r="AE7" s="358"/>
      <c r="AF7" s="359"/>
      <c r="AG7" s="360"/>
      <c r="AH7" s="361"/>
      <c r="AI7" s="362"/>
      <c r="AJ7" s="362"/>
      <c r="AK7" s="362"/>
      <c r="AL7" s="362"/>
      <c r="AM7" s="362"/>
      <c r="AN7" s="362"/>
      <c r="AO7" s="362"/>
      <c r="AP7" s="362"/>
      <c r="AQ7" s="362"/>
      <c r="AR7" s="363"/>
      <c r="AS7" s="361"/>
      <c r="AT7" s="362"/>
      <c r="AU7" s="363"/>
      <c r="AV7" s="361"/>
      <c r="AW7" s="362"/>
      <c r="AX7" s="362"/>
      <c r="AY7" s="362"/>
      <c r="AZ7" s="362"/>
      <c r="BA7" s="362"/>
      <c r="BB7" s="362"/>
      <c r="BC7" s="362"/>
      <c r="BD7" s="362"/>
      <c r="BE7" s="362"/>
      <c r="BF7" s="363"/>
      <c r="BG7" s="315"/>
    </row>
    <row r="8" spans="1:59" ht="21.75" customHeight="1">
      <c r="A8" s="1052"/>
      <c r="B8" s="1052"/>
      <c r="C8" s="1052"/>
      <c r="D8" s="355"/>
      <c r="E8" s="1050">
        <f>IF('初期入力'!$E$15="","",'初期入力'!$E$15)</f>
      </c>
      <c r="F8" s="1050"/>
      <c r="G8" s="1050"/>
      <c r="H8" s="1050"/>
      <c r="I8" s="1050"/>
      <c r="J8" s="1050"/>
      <c r="K8" s="1050"/>
      <c r="L8" s="1050"/>
      <c r="M8" s="353"/>
      <c r="N8" s="315"/>
      <c r="O8" s="1037"/>
      <c r="P8" s="1037"/>
      <c r="Q8" s="1037"/>
      <c r="R8" s="1037"/>
      <c r="S8" s="1055"/>
      <c r="T8" s="1055"/>
      <c r="U8" s="1055"/>
      <c r="V8" s="1055"/>
      <c r="W8" s="1055"/>
      <c r="X8" s="1055"/>
      <c r="Y8" s="1055"/>
      <c r="Z8" s="1055"/>
      <c r="AA8" s="1055"/>
      <c r="AB8" s="1055"/>
      <c r="AC8" s="353"/>
      <c r="AD8" s="315"/>
      <c r="AE8" s="364" t="s">
        <v>329</v>
      </c>
      <c r="AF8" s="365"/>
      <c r="AG8" s="366"/>
      <c r="AH8" s="367"/>
      <c r="AI8" s="960"/>
      <c r="AJ8" s="960"/>
      <c r="AK8" s="960"/>
      <c r="AL8" s="960"/>
      <c r="AM8" s="960"/>
      <c r="AN8" s="960"/>
      <c r="AO8" s="960"/>
      <c r="AP8" s="960"/>
      <c r="AQ8" s="960"/>
      <c r="AR8" s="368"/>
      <c r="AS8" s="364" t="s">
        <v>366</v>
      </c>
      <c r="AT8" s="365"/>
      <c r="AU8" s="366"/>
      <c r="AV8" s="367"/>
      <c r="AW8" s="960"/>
      <c r="AX8" s="960"/>
      <c r="AY8" s="960"/>
      <c r="AZ8" s="960"/>
      <c r="BA8" s="960"/>
      <c r="BB8" s="960"/>
      <c r="BC8" s="960"/>
      <c r="BD8" s="960"/>
      <c r="BE8" s="960"/>
      <c r="BF8" s="961"/>
      <c r="BG8" s="315"/>
    </row>
    <row r="9" spans="1:59" ht="9.75" customHeight="1">
      <c r="A9" s="356"/>
      <c r="B9" s="356"/>
      <c r="C9" s="356"/>
      <c r="D9" s="356"/>
      <c r="E9" s="356"/>
      <c r="F9" s="356"/>
      <c r="G9" s="356"/>
      <c r="H9" s="356"/>
      <c r="I9" s="356"/>
      <c r="J9" s="354"/>
      <c r="K9" s="354"/>
      <c r="L9" s="354"/>
      <c r="M9" s="354"/>
      <c r="N9" s="315"/>
      <c r="O9" s="354"/>
      <c r="P9" s="354"/>
      <c r="Q9" s="354"/>
      <c r="R9" s="354"/>
      <c r="S9" s="354"/>
      <c r="T9" s="354"/>
      <c r="U9" s="354"/>
      <c r="V9" s="354"/>
      <c r="W9" s="354"/>
      <c r="X9" s="354"/>
      <c r="Y9" s="354"/>
      <c r="Z9" s="356"/>
      <c r="AA9" s="356"/>
      <c r="AB9" s="356"/>
      <c r="AC9" s="315"/>
      <c r="AD9" s="315"/>
      <c r="AE9" s="369"/>
      <c r="AF9" s="370"/>
      <c r="AG9" s="371"/>
      <c r="AH9" s="372"/>
      <c r="AI9" s="373"/>
      <c r="AJ9" s="373"/>
      <c r="AK9" s="373"/>
      <c r="AL9" s="373"/>
      <c r="AM9" s="373"/>
      <c r="AN9" s="373"/>
      <c r="AO9" s="373"/>
      <c r="AP9" s="373"/>
      <c r="AQ9" s="373"/>
      <c r="AR9" s="374"/>
      <c r="AS9" s="372"/>
      <c r="AT9" s="373"/>
      <c r="AU9" s="374"/>
      <c r="AV9" s="372"/>
      <c r="AW9" s="373"/>
      <c r="AX9" s="373"/>
      <c r="AY9" s="373"/>
      <c r="AZ9" s="373"/>
      <c r="BA9" s="373"/>
      <c r="BB9" s="373"/>
      <c r="BC9" s="373"/>
      <c r="BD9" s="373"/>
      <c r="BE9" s="373"/>
      <c r="BF9" s="374"/>
      <c r="BG9" s="315"/>
    </row>
    <row r="10" spans="1:59" ht="13.5" customHeight="1">
      <c r="A10" s="356"/>
      <c r="B10" s="356"/>
      <c r="C10" s="356"/>
      <c r="D10" s="356"/>
      <c r="E10" s="356"/>
      <c r="F10" s="356"/>
      <c r="G10" s="356"/>
      <c r="H10" s="356"/>
      <c r="I10" s="356"/>
      <c r="J10" s="356"/>
      <c r="K10" s="356"/>
      <c r="L10" s="356"/>
      <c r="M10" s="356"/>
      <c r="N10" s="315"/>
      <c r="O10" s="356"/>
      <c r="P10" s="356"/>
      <c r="Q10" s="356"/>
      <c r="R10" s="356"/>
      <c r="S10" s="356"/>
      <c r="T10" s="356"/>
      <c r="U10" s="356" t="s">
        <v>453</v>
      </c>
      <c r="V10" s="531"/>
      <c r="W10" s="1059">
        <f>IF('初期入力'!$E$19="","",'初期入力'!$E$19)</f>
      </c>
      <c r="X10" s="1059"/>
      <c r="Y10" s="1059"/>
      <c r="Z10" s="1059"/>
      <c r="AA10" s="1059"/>
      <c r="AB10" s="1059"/>
      <c r="AC10" s="315"/>
      <c r="AD10" s="315"/>
      <c r="AE10" s="383" t="s">
        <v>370</v>
      </c>
      <c r="AF10" s="359"/>
      <c r="AG10" s="360"/>
      <c r="AH10" s="384" t="s">
        <v>371</v>
      </c>
      <c r="AI10" s="1041"/>
      <c r="AJ10" s="1041"/>
      <c r="AK10" s="1041"/>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3"/>
      <c r="BG10" s="315"/>
    </row>
    <row r="11" spans="1:59" ht="13.5" customHeight="1">
      <c r="A11" s="532"/>
      <c r="B11" s="516"/>
      <c r="C11" s="517"/>
      <c r="D11" s="1063" t="s">
        <v>1094</v>
      </c>
      <c r="E11" s="1064"/>
      <c r="F11" s="1064"/>
      <c r="G11" s="1064"/>
      <c r="H11" s="1064"/>
      <c r="I11" s="1064"/>
      <c r="J11" s="1064"/>
      <c r="K11" s="1064"/>
      <c r="L11" s="1064"/>
      <c r="M11" s="1065"/>
      <c r="N11" s="315"/>
      <c r="O11" s="356"/>
      <c r="P11" s="356"/>
      <c r="Q11" s="356"/>
      <c r="R11" s="356"/>
      <c r="S11" s="356"/>
      <c r="T11" s="356"/>
      <c r="U11" s="356" t="s">
        <v>454</v>
      </c>
      <c r="V11" s="531"/>
      <c r="W11" s="1059">
        <f>IF('初期入力'!$E$20="","",'初期入力'!$E$20)</f>
      </c>
      <c r="X11" s="1059"/>
      <c r="Y11" s="1059"/>
      <c r="Z11" s="1059"/>
      <c r="AA11" s="1059"/>
      <c r="AB11" s="1059"/>
      <c r="AC11" s="315"/>
      <c r="AD11" s="315"/>
      <c r="AE11" s="364"/>
      <c r="AF11" s="365"/>
      <c r="AG11" s="366"/>
      <c r="AH11" s="367"/>
      <c r="AI11" s="396"/>
      <c r="AJ11" s="396"/>
      <c r="AK11" s="396"/>
      <c r="AL11" s="1044"/>
      <c r="AM11" s="1044"/>
      <c r="AN11" s="1044"/>
      <c r="AO11" s="1044"/>
      <c r="AP11" s="1044"/>
      <c r="AQ11" s="1044"/>
      <c r="AR11" s="1044"/>
      <c r="AS11" s="1044"/>
      <c r="AT11" s="1044"/>
      <c r="AU11" s="1044"/>
      <c r="AV11" s="1044"/>
      <c r="AW11" s="1044"/>
      <c r="AX11" s="1044"/>
      <c r="AY11" s="1044"/>
      <c r="AZ11" s="1044"/>
      <c r="BA11" s="1044"/>
      <c r="BB11" s="1044"/>
      <c r="BC11" s="1044"/>
      <c r="BD11" s="1044"/>
      <c r="BE11" s="1044"/>
      <c r="BF11" s="1045"/>
      <c r="BG11" s="315"/>
    </row>
    <row r="12" spans="1:59" ht="13.5" customHeight="1">
      <c r="A12" s="1060" t="s">
        <v>1057</v>
      </c>
      <c r="B12" s="1061"/>
      <c r="C12" s="1062"/>
      <c r="D12" s="1066"/>
      <c r="E12" s="933"/>
      <c r="F12" s="933"/>
      <c r="G12" s="933"/>
      <c r="H12" s="933"/>
      <c r="I12" s="933"/>
      <c r="J12" s="933"/>
      <c r="K12" s="933"/>
      <c r="L12" s="933"/>
      <c r="M12" s="1067"/>
      <c r="N12" s="315"/>
      <c r="O12" s="1053" t="s">
        <v>1005</v>
      </c>
      <c r="P12" s="1053"/>
      <c r="Q12" s="1053"/>
      <c r="R12" s="1053"/>
      <c r="S12" s="354"/>
      <c r="T12" s="1056">
        <f>IF('初期入力'!$E$21="","",'初期入力'!$E$21)</f>
      </c>
      <c r="U12" s="1056"/>
      <c r="V12" s="1056"/>
      <c r="W12" s="1056"/>
      <c r="X12" s="1056"/>
      <c r="Y12" s="1056"/>
      <c r="Z12" s="1056"/>
      <c r="AA12" s="1056"/>
      <c r="AB12" s="1056"/>
      <c r="AC12" s="315"/>
      <c r="AD12" s="315"/>
      <c r="AE12" s="404" t="s">
        <v>379</v>
      </c>
      <c r="AF12" s="370"/>
      <c r="AG12" s="371"/>
      <c r="AH12" s="372"/>
      <c r="AI12" s="373"/>
      <c r="AJ12" s="373"/>
      <c r="AK12" s="373"/>
      <c r="AL12" s="373"/>
      <c r="AM12" s="373"/>
      <c r="AN12" s="373"/>
      <c r="AO12" s="373"/>
      <c r="AP12" s="373"/>
      <c r="AQ12" s="373"/>
      <c r="AR12" s="373"/>
      <c r="AS12" s="373"/>
      <c r="AT12" s="373"/>
      <c r="AU12" s="373"/>
      <c r="AV12" s="373"/>
      <c r="AW12" s="373"/>
      <c r="AX12" s="1046" t="s">
        <v>125</v>
      </c>
      <c r="AY12" s="1046"/>
      <c r="AZ12" s="1046"/>
      <c r="BA12" s="1046"/>
      <c r="BB12" s="1046"/>
      <c r="BC12" s="1046"/>
      <c r="BD12" s="1046"/>
      <c r="BE12" s="1046"/>
      <c r="BF12" s="1047"/>
      <c r="BG12" s="315"/>
    </row>
    <row r="13" spans="1:59" ht="13.5" customHeight="1">
      <c r="A13" s="1060"/>
      <c r="B13" s="1061"/>
      <c r="C13" s="1062"/>
      <c r="D13" s="1060">
        <f>IF('初期入力'!$E$14="","",'初期入力'!$E$14)</f>
      </c>
      <c r="E13" s="1061"/>
      <c r="F13" s="1061"/>
      <c r="G13" s="1061"/>
      <c r="H13" s="1061"/>
      <c r="I13" s="1061"/>
      <c r="J13" s="1061"/>
      <c r="K13" s="1061"/>
      <c r="L13" s="1061" t="s">
        <v>1058</v>
      </c>
      <c r="M13" s="1062"/>
      <c r="N13" s="315"/>
      <c r="O13" s="1053"/>
      <c r="P13" s="1053"/>
      <c r="Q13" s="1053"/>
      <c r="R13" s="1053"/>
      <c r="S13" s="531"/>
      <c r="T13" s="1050"/>
      <c r="U13" s="1050"/>
      <c r="V13" s="1050"/>
      <c r="W13" s="1050"/>
      <c r="X13" s="1050"/>
      <c r="Y13" s="1050"/>
      <c r="Z13" s="1050"/>
      <c r="AA13" s="1050"/>
      <c r="AB13" s="1050"/>
      <c r="AC13" s="315"/>
      <c r="AD13" s="356"/>
      <c r="AE13" s="383" t="s">
        <v>382</v>
      </c>
      <c r="AF13" s="359"/>
      <c r="AG13" s="360"/>
      <c r="AH13" s="361"/>
      <c r="AI13" s="958"/>
      <c r="AJ13" s="958"/>
      <c r="AK13" s="958"/>
      <c r="AL13" s="958"/>
      <c r="AM13" s="958"/>
      <c r="AN13" s="958"/>
      <c r="AO13" s="958"/>
      <c r="AP13" s="958"/>
      <c r="AQ13" s="958"/>
      <c r="AR13" s="958"/>
      <c r="AS13" s="958"/>
      <c r="AT13" s="958"/>
      <c r="AU13" s="958"/>
      <c r="AV13" s="958"/>
      <c r="AW13" s="958"/>
      <c r="AX13" s="958"/>
      <c r="AY13" s="958"/>
      <c r="AZ13" s="958"/>
      <c r="BA13" s="958"/>
      <c r="BB13" s="958"/>
      <c r="BC13" s="958"/>
      <c r="BD13" s="958"/>
      <c r="BE13" s="958"/>
      <c r="BF13" s="959"/>
      <c r="BG13" s="356"/>
    </row>
    <row r="14" spans="1:59" ht="13.5" customHeight="1">
      <c r="A14" s="497"/>
      <c r="B14" s="521"/>
      <c r="C14" s="522"/>
      <c r="D14" s="1070"/>
      <c r="E14" s="1068"/>
      <c r="F14" s="1068"/>
      <c r="G14" s="1068"/>
      <c r="H14" s="1068"/>
      <c r="I14" s="1068"/>
      <c r="J14" s="1068"/>
      <c r="K14" s="1068"/>
      <c r="L14" s="1068"/>
      <c r="M14" s="1069"/>
      <c r="N14" s="315"/>
      <c r="O14" s="1053" t="s">
        <v>1006</v>
      </c>
      <c r="P14" s="1053"/>
      <c r="Q14" s="1053"/>
      <c r="R14" s="1053"/>
      <c r="S14" s="354"/>
      <c r="T14" s="1056">
        <f>IF('初期入力'!$E$22="","",'初期入力'!$E$22)</f>
      </c>
      <c r="U14" s="1056"/>
      <c r="V14" s="1056"/>
      <c r="W14" s="1056"/>
      <c r="X14" s="1056"/>
      <c r="Y14" s="1056"/>
      <c r="Z14" s="1056"/>
      <c r="AA14" s="1056"/>
      <c r="AB14" s="1057" t="s">
        <v>1001</v>
      </c>
      <c r="AC14" s="315"/>
      <c r="AD14" s="356"/>
      <c r="AE14" s="364" t="s">
        <v>384</v>
      </c>
      <c r="AF14" s="365"/>
      <c r="AG14" s="366"/>
      <c r="AH14" s="367"/>
      <c r="AI14" s="960"/>
      <c r="AJ14" s="960"/>
      <c r="AK14" s="960"/>
      <c r="AL14" s="960"/>
      <c r="AM14" s="960"/>
      <c r="AN14" s="960"/>
      <c r="AO14" s="960"/>
      <c r="AP14" s="960"/>
      <c r="AQ14" s="960"/>
      <c r="AR14" s="960"/>
      <c r="AS14" s="960"/>
      <c r="AT14" s="960"/>
      <c r="AU14" s="960"/>
      <c r="AV14" s="960"/>
      <c r="AW14" s="960"/>
      <c r="AX14" s="960"/>
      <c r="AY14" s="960"/>
      <c r="AZ14" s="960"/>
      <c r="BA14" s="960"/>
      <c r="BB14" s="960"/>
      <c r="BC14" s="960"/>
      <c r="BD14" s="960"/>
      <c r="BE14" s="960"/>
      <c r="BF14" s="961"/>
      <c r="BG14" s="356"/>
    </row>
    <row r="15" spans="1:63" ht="13.5" customHeight="1">
      <c r="A15" s="356"/>
      <c r="B15" s="356"/>
      <c r="C15" s="356"/>
      <c r="D15" s="356"/>
      <c r="E15" s="356"/>
      <c r="F15" s="356"/>
      <c r="G15" s="356"/>
      <c r="H15" s="356"/>
      <c r="I15" s="356"/>
      <c r="J15" s="356"/>
      <c r="K15" s="356"/>
      <c r="L15" s="356"/>
      <c r="M15" s="356"/>
      <c r="N15" s="315"/>
      <c r="O15" s="1053"/>
      <c r="P15" s="1053"/>
      <c r="Q15" s="1053"/>
      <c r="R15" s="1053"/>
      <c r="S15" s="531"/>
      <c r="T15" s="1050"/>
      <c r="U15" s="1050"/>
      <c r="V15" s="1050"/>
      <c r="W15" s="1050"/>
      <c r="X15" s="1050"/>
      <c r="Y15" s="1050"/>
      <c r="Z15" s="1050"/>
      <c r="AA15" s="1050"/>
      <c r="AB15" s="1058"/>
      <c r="AC15" s="315"/>
      <c r="AD15" s="354"/>
      <c r="AE15" s="404" t="s">
        <v>385</v>
      </c>
      <c r="AF15" s="370"/>
      <c r="AG15" s="371"/>
      <c r="AH15" s="372"/>
      <c r="AI15" s="1039"/>
      <c r="AJ15" s="1039"/>
      <c r="AK15" s="1039"/>
      <c r="AL15" s="1039"/>
      <c r="AM15" s="1039"/>
      <c r="AN15" s="1039"/>
      <c r="AO15" s="1039"/>
      <c r="AP15" s="1039"/>
      <c r="AQ15" s="1039"/>
      <c r="AR15" s="1039"/>
      <c r="AS15" s="1039"/>
      <c r="AT15" s="1039"/>
      <c r="AU15" s="1039"/>
      <c r="AV15" s="1039"/>
      <c r="AW15" s="1039"/>
      <c r="AX15" s="1039"/>
      <c r="AY15" s="1039"/>
      <c r="AZ15" s="1039"/>
      <c r="BA15" s="1039"/>
      <c r="BB15" s="1039"/>
      <c r="BC15" s="1039"/>
      <c r="BD15" s="1039"/>
      <c r="BE15" s="1039"/>
      <c r="BF15" s="1040"/>
      <c r="BG15" s="354"/>
      <c r="BH15" s="136"/>
      <c r="BI15" s="136"/>
      <c r="BJ15" s="136"/>
      <c r="BK15" s="136"/>
    </row>
    <row r="16" spans="1:63" ht="13.5" customHeight="1">
      <c r="A16" s="533" t="s">
        <v>455</v>
      </c>
      <c r="B16" s="356"/>
      <c r="C16" s="356"/>
      <c r="D16" s="356"/>
      <c r="E16" s="356"/>
      <c r="F16" s="356"/>
      <c r="G16" s="356"/>
      <c r="H16" s="356"/>
      <c r="I16" s="356"/>
      <c r="J16" s="356"/>
      <c r="K16" s="356"/>
      <c r="L16" s="356"/>
      <c r="M16" s="356"/>
      <c r="N16" s="315"/>
      <c r="O16" s="356"/>
      <c r="P16" s="356"/>
      <c r="Q16" s="356"/>
      <c r="R16" s="356"/>
      <c r="S16" s="356"/>
      <c r="T16" s="356"/>
      <c r="U16" s="356"/>
      <c r="V16" s="356"/>
      <c r="W16" s="356"/>
      <c r="X16" s="356"/>
      <c r="Y16" s="356"/>
      <c r="Z16" s="356"/>
      <c r="AA16" s="356"/>
      <c r="AB16" s="356"/>
      <c r="AC16" s="315"/>
      <c r="AD16" s="354"/>
      <c r="AE16" s="358"/>
      <c r="AF16" s="359"/>
      <c r="AG16" s="360"/>
      <c r="AH16" s="384"/>
      <c r="AI16" s="385" t="s">
        <v>386</v>
      </c>
      <c r="AJ16" s="385"/>
      <c r="AK16" s="1030"/>
      <c r="AL16" s="1030"/>
      <c r="AM16" s="1030"/>
      <c r="AN16" s="1030"/>
      <c r="AO16" s="1030"/>
      <c r="AP16" s="1030"/>
      <c r="AQ16" s="1030"/>
      <c r="AR16" s="1031"/>
      <c r="AS16" s="383" t="s">
        <v>456</v>
      </c>
      <c r="AT16" s="425"/>
      <c r="AU16" s="426"/>
      <c r="AV16" s="427"/>
      <c r="AW16" s="428"/>
      <c r="AX16" s="428"/>
      <c r="AY16" s="428"/>
      <c r="AZ16" s="428"/>
      <c r="BA16" s="428"/>
      <c r="BB16" s="428"/>
      <c r="BC16" s="428"/>
      <c r="BD16" s="428"/>
      <c r="BE16" s="428"/>
      <c r="BF16" s="429"/>
      <c r="BG16" s="354"/>
      <c r="BH16" s="136"/>
      <c r="BI16" s="136"/>
      <c r="BJ16" s="136"/>
      <c r="BK16" s="136"/>
    </row>
    <row r="17" spans="1:63" ht="13.5" customHeight="1">
      <c r="A17" s="383" t="s">
        <v>382</v>
      </c>
      <c r="B17" s="359"/>
      <c r="C17" s="360"/>
      <c r="D17" s="361"/>
      <c r="E17" s="958">
        <f>IF('初期入力'!$E$14="","",'初期入力'!$E$14)</f>
      </c>
      <c r="F17" s="958"/>
      <c r="G17" s="958"/>
      <c r="H17" s="958"/>
      <c r="I17" s="958"/>
      <c r="J17" s="958"/>
      <c r="K17" s="958"/>
      <c r="L17" s="958"/>
      <c r="M17" s="958"/>
      <c r="N17" s="958"/>
      <c r="O17" s="958"/>
      <c r="P17" s="958"/>
      <c r="Q17" s="958"/>
      <c r="R17" s="958"/>
      <c r="S17" s="958"/>
      <c r="T17" s="958"/>
      <c r="U17" s="958"/>
      <c r="V17" s="958"/>
      <c r="W17" s="958"/>
      <c r="X17" s="958"/>
      <c r="Y17" s="958"/>
      <c r="Z17" s="958"/>
      <c r="AA17" s="958"/>
      <c r="AB17" s="959"/>
      <c r="AC17" s="315"/>
      <c r="AD17" s="354"/>
      <c r="AE17" s="364" t="s">
        <v>387</v>
      </c>
      <c r="AF17" s="365"/>
      <c r="AG17" s="366"/>
      <c r="AH17" s="430"/>
      <c r="AI17" s="396"/>
      <c r="AJ17" s="396"/>
      <c r="AK17" s="396"/>
      <c r="AL17" s="396"/>
      <c r="AM17" s="396"/>
      <c r="AN17" s="396"/>
      <c r="AO17" s="396"/>
      <c r="AP17" s="396"/>
      <c r="AQ17" s="396"/>
      <c r="AR17" s="396"/>
      <c r="AS17" s="364"/>
      <c r="AT17" s="365"/>
      <c r="AU17" s="366"/>
      <c r="AV17" s="1038"/>
      <c r="AW17" s="1037"/>
      <c r="AX17" s="1037" t="s">
        <v>1007</v>
      </c>
      <c r="AY17" s="1037"/>
      <c r="AZ17" s="353"/>
      <c r="BA17" s="353" t="s">
        <v>324</v>
      </c>
      <c r="BB17" s="315"/>
      <c r="BC17" s="353" t="s">
        <v>325</v>
      </c>
      <c r="BD17" s="353"/>
      <c r="BE17" s="353" t="s">
        <v>326</v>
      </c>
      <c r="BF17" s="403"/>
      <c r="BG17" s="354"/>
      <c r="BH17" s="136"/>
      <c r="BI17" s="136"/>
      <c r="BJ17" s="136"/>
      <c r="BK17" s="136"/>
    </row>
    <row r="18" spans="1:63" ht="13.5" customHeight="1">
      <c r="A18" s="364" t="s">
        <v>384</v>
      </c>
      <c r="B18" s="365"/>
      <c r="C18" s="366"/>
      <c r="D18" s="367"/>
      <c r="E18" s="960"/>
      <c r="F18" s="960"/>
      <c r="G18" s="960"/>
      <c r="H18" s="960"/>
      <c r="I18" s="960"/>
      <c r="J18" s="960"/>
      <c r="K18" s="960"/>
      <c r="L18" s="960"/>
      <c r="M18" s="960"/>
      <c r="N18" s="960"/>
      <c r="O18" s="960"/>
      <c r="P18" s="960"/>
      <c r="Q18" s="960"/>
      <c r="R18" s="960"/>
      <c r="S18" s="960"/>
      <c r="T18" s="960"/>
      <c r="U18" s="960"/>
      <c r="V18" s="960"/>
      <c r="W18" s="960"/>
      <c r="X18" s="960"/>
      <c r="Y18" s="960"/>
      <c r="Z18" s="960"/>
      <c r="AA18" s="960"/>
      <c r="AB18" s="961"/>
      <c r="AC18" s="315"/>
      <c r="AD18" s="354"/>
      <c r="AE18" s="369"/>
      <c r="AF18" s="370"/>
      <c r="AG18" s="371"/>
      <c r="AH18" s="432"/>
      <c r="AI18" s="433" t="s">
        <v>389</v>
      </c>
      <c r="AJ18" s="433"/>
      <c r="AK18" s="941"/>
      <c r="AL18" s="941"/>
      <c r="AM18" s="941"/>
      <c r="AN18" s="941"/>
      <c r="AO18" s="941"/>
      <c r="AP18" s="941"/>
      <c r="AQ18" s="941"/>
      <c r="AR18" s="942"/>
      <c r="AS18" s="404" t="s">
        <v>457</v>
      </c>
      <c r="AT18" s="434"/>
      <c r="AU18" s="435"/>
      <c r="AV18" s="436"/>
      <c r="AW18" s="421"/>
      <c r="AX18" s="421"/>
      <c r="AY18" s="421"/>
      <c r="AZ18" s="421"/>
      <c r="BA18" s="421"/>
      <c r="BB18" s="421"/>
      <c r="BC18" s="421"/>
      <c r="BD18" s="421"/>
      <c r="BE18" s="421"/>
      <c r="BF18" s="424"/>
      <c r="BG18" s="354"/>
      <c r="BH18" s="136"/>
      <c r="BI18" s="136"/>
      <c r="BJ18" s="136"/>
      <c r="BK18" s="136"/>
    </row>
    <row r="19" spans="1:63" ht="13.5" customHeight="1">
      <c r="A19" s="404" t="s">
        <v>385</v>
      </c>
      <c r="B19" s="370"/>
      <c r="C19" s="371"/>
      <c r="D19" s="372"/>
      <c r="E19" s="1039">
        <f>IF('初期入力'!$E$45="","",'初期入力'!$E$45)</f>
      </c>
      <c r="F19" s="1039"/>
      <c r="G19" s="1039"/>
      <c r="H19" s="1039"/>
      <c r="I19" s="1039"/>
      <c r="J19" s="1039"/>
      <c r="K19" s="1039"/>
      <c r="L19" s="1039"/>
      <c r="M19" s="1039"/>
      <c r="N19" s="1039"/>
      <c r="O19" s="1039"/>
      <c r="P19" s="1039"/>
      <c r="Q19" s="1039"/>
      <c r="R19" s="1039"/>
      <c r="S19" s="1039"/>
      <c r="T19" s="1039"/>
      <c r="U19" s="1039"/>
      <c r="V19" s="1039"/>
      <c r="W19" s="1039"/>
      <c r="X19" s="1039"/>
      <c r="Y19" s="1039"/>
      <c r="Z19" s="1039"/>
      <c r="AA19" s="1039"/>
      <c r="AB19" s="1040"/>
      <c r="AC19" s="315"/>
      <c r="AD19" s="354"/>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4"/>
      <c r="BH19" s="136"/>
      <c r="BI19" s="136"/>
      <c r="BJ19" s="136"/>
      <c r="BK19" s="136"/>
    </row>
    <row r="20" spans="1:59" ht="13.5" customHeight="1">
      <c r="A20" s="358"/>
      <c r="B20" s="359"/>
      <c r="C20" s="360"/>
      <c r="D20" s="384"/>
      <c r="E20" s="385" t="s">
        <v>386</v>
      </c>
      <c r="F20" s="385"/>
      <c r="G20" s="1030">
        <f>IF('初期入力'!$E$43="","",'初期入力'!$E$43)</f>
      </c>
      <c r="H20" s="1030"/>
      <c r="I20" s="1030"/>
      <c r="J20" s="1030"/>
      <c r="K20" s="1030"/>
      <c r="L20" s="1030"/>
      <c r="M20" s="1030"/>
      <c r="N20" s="1031"/>
      <c r="O20" s="383" t="s">
        <v>456</v>
      </c>
      <c r="P20" s="425"/>
      <c r="Q20" s="426"/>
      <c r="R20" s="427"/>
      <c r="S20" s="428"/>
      <c r="T20" s="428"/>
      <c r="U20" s="428"/>
      <c r="V20" s="428"/>
      <c r="W20" s="428"/>
      <c r="X20" s="428"/>
      <c r="Y20" s="428"/>
      <c r="Z20" s="428"/>
      <c r="AA20" s="428"/>
      <c r="AB20" s="429"/>
      <c r="AC20" s="315"/>
      <c r="AD20" s="315"/>
      <c r="AE20" s="358"/>
      <c r="AF20" s="359"/>
      <c r="AG20" s="360"/>
      <c r="AH20" s="375"/>
      <c r="AI20" s="376"/>
      <c r="AJ20" s="376"/>
      <c r="AK20" s="376" t="s">
        <v>390</v>
      </c>
      <c r="AL20" s="376"/>
      <c r="AM20" s="376"/>
      <c r="AN20" s="377"/>
      <c r="AO20" s="378"/>
      <c r="AP20" s="379"/>
      <c r="AQ20" s="379"/>
      <c r="AR20" s="379"/>
      <c r="AS20" s="379"/>
      <c r="AT20" s="376" t="s">
        <v>368</v>
      </c>
      <c r="AU20" s="379"/>
      <c r="AV20" s="379"/>
      <c r="AW20" s="379"/>
      <c r="AX20" s="379"/>
      <c r="AY20" s="380"/>
      <c r="AZ20" s="381"/>
      <c r="BA20" s="376"/>
      <c r="BB20" s="376"/>
      <c r="BC20" s="376" t="s">
        <v>369</v>
      </c>
      <c r="BD20" s="376"/>
      <c r="BE20" s="376"/>
      <c r="BF20" s="382"/>
      <c r="BG20" s="315"/>
    </row>
    <row r="21" spans="1:59" ht="13.5" customHeight="1">
      <c r="A21" s="364" t="s">
        <v>387</v>
      </c>
      <c r="B21" s="365"/>
      <c r="C21" s="366"/>
      <c r="D21" s="430"/>
      <c r="E21" s="396"/>
      <c r="F21" s="396"/>
      <c r="G21" s="396"/>
      <c r="H21" s="396"/>
      <c r="I21" s="396"/>
      <c r="J21" s="396"/>
      <c r="K21" s="396"/>
      <c r="L21" s="396"/>
      <c r="M21" s="396"/>
      <c r="N21" s="396"/>
      <c r="O21" s="364"/>
      <c r="P21" s="365"/>
      <c r="Q21" s="366"/>
      <c r="R21" s="1038"/>
      <c r="S21" s="1037"/>
      <c r="T21" s="1037" t="s">
        <v>1007</v>
      </c>
      <c r="U21" s="1037"/>
      <c r="V21" s="353"/>
      <c r="W21" s="353" t="s">
        <v>324</v>
      </c>
      <c r="X21" s="315"/>
      <c r="Y21" s="353" t="s">
        <v>325</v>
      </c>
      <c r="Z21" s="353"/>
      <c r="AA21" s="353" t="s">
        <v>326</v>
      </c>
      <c r="AB21" s="403"/>
      <c r="AC21" s="458"/>
      <c r="AD21" s="315"/>
      <c r="AE21" s="364"/>
      <c r="AF21" s="365"/>
      <c r="AG21" s="366"/>
      <c r="AH21" s="934"/>
      <c r="AI21" s="920"/>
      <c r="AJ21" s="920"/>
      <c r="AK21" s="920"/>
      <c r="AL21" s="920"/>
      <c r="AM21" s="387"/>
      <c r="AN21" s="388" t="s">
        <v>372</v>
      </c>
      <c r="AO21" s="1072" t="s">
        <v>126</v>
      </c>
      <c r="AP21" s="1073"/>
      <c r="AQ21" s="1077" t="s">
        <v>127</v>
      </c>
      <c r="AR21" s="1073"/>
      <c r="AS21" s="392"/>
      <c r="AT21" s="392"/>
      <c r="AU21" s="392"/>
      <c r="AV21" s="392"/>
      <c r="AW21" s="392"/>
      <c r="AX21" s="392"/>
      <c r="AY21" s="393"/>
      <c r="AZ21" s="394"/>
      <c r="BA21" s="392"/>
      <c r="BB21" s="392"/>
      <c r="BC21" s="392"/>
      <c r="BD21" s="392"/>
      <c r="BE21" s="392"/>
      <c r="BF21" s="395"/>
      <c r="BG21" s="315"/>
    </row>
    <row r="22" spans="1:59" ht="13.5" customHeight="1">
      <c r="A22" s="369"/>
      <c r="B22" s="370"/>
      <c r="C22" s="371"/>
      <c r="D22" s="432"/>
      <c r="E22" s="433" t="s">
        <v>389</v>
      </c>
      <c r="F22" s="433"/>
      <c r="G22" s="941">
        <f>IF('初期入力'!$E$44="","",'初期入力'!$E$44)</f>
      </c>
      <c r="H22" s="941"/>
      <c r="I22" s="941"/>
      <c r="J22" s="941"/>
      <c r="K22" s="941"/>
      <c r="L22" s="941"/>
      <c r="M22" s="941"/>
      <c r="N22" s="942"/>
      <c r="O22" s="404" t="s">
        <v>457</v>
      </c>
      <c r="P22" s="434"/>
      <c r="Q22" s="435"/>
      <c r="R22" s="436"/>
      <c r="S22" s="421"/>
      <c r="T22" s="421"/>
      <c r="U22" s="421"/>
      <c r="V22" s="421"/>
      <c r="W22" s="421"/>
      <c r="X22" s="421"/>
      <c r="Y22" s="421"/>
      <c r="Z22" s="421"/>
      <c r="AA22" s="421"/>
      <c r="AB22" s="424"/>
      <c r="AC22" s="458"/>
      <c r="AD22" s="315"/>
      <c r="AE22" s="397" t="s">
        <v>375</v>
      </c>
      <c r="AF22" s="365"/>
      <c r="AG22" s="366"/>
      <c r="AH22" s="921"/>
      <c r="AI22" s="922"/>
      <c r="AJ22" s="922"/>
      <c r="AK22" s="922"/>
      <c r="AL22" s="922"/>
      <c r="AM22" s="396" t="s">
        <v>1004</v>
      </c>
      <c r="AN22" s="398"/>
      <c r="AO22" s="1074"/>
      <c r="AP22" s="1053"/>
      <c r="AQ22" s="1053"/>
      <c r="AR22" s="1053"/>
      <c r="AS22" s="940"/>
      <c r="AT22" s="940"/>
      <c r="AU22" s="353" t="s">
        <v>377</v>
      </c>
      <c r="AV22" s="933"/>
      <c r="AW22" s="933"/>
      <c r="AX22" s="933"/>
      <c r="AY22" s="401" t="s">
        <v>378</v>
      </c>
      <c r="AZ22" s="416"/>
      <c r="BA22" s="943"/>
      <c r="BB22" s="943"/>
      <c r="BC22" s="943"/>
      <c r="BD22" s="943"/>
      <c r="BE22" s="943"/>
      <c r="BF22" s="403"/>
      <c r="BG22" s="315"/>
    </row>
    <row r="23" spans="1:59" ht="13.5" customHeight="1">
      <c r="A23" s="315"/>
      <c r="B23" s="315"/>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458"/>
      <c r="AD23" s="315"/>
      <c r="AE23" s="364"/>
      <c r="AF23" s="365"/>
      <c r="AG23" s="366"/>
      <c r="AH23" s="1028"/>
      <c r="AI23" s="1029"/>
      <c r="AJ23" s="1029"/>
      <c r="AK23" s="1029"/>
      <c r="AL23" s="1029"/>
      <c r="AM23" s="407"/>
      <c r="AN23" s="408" t="s">
        <v>372</v>
      </c>
      <c r="AO23" s="1075"/>
      <c r="AP23" s="1076"/>
      <c r="AQ23" s="1076"/>
      <c r="AR23" s="1076"/>
      <c r="AS23" s="355"/>
      <c r="AT23" s="355"/>
      <c r="AU23" s="355"/>
      <c r="AV23" s="355"/>
      <c r="AW23" s="355"/>
      <c r="AX23" s="355"/>
      <c r="AY23" s="412"/>
      <c r="AZ23" s="413"/>
      <c r="BA23" s="355"/>
      <c r="BB23" s="355"/>
      <c r="BC23" s="355"/>
      <c r="BD23" s="355"/>
      <c r="BE23" s="355"/>
      <c r="BF23" s="414"/>
      <c r="BG23" s="315"/>
    </row>
    <row r="24" spans="1:59" ht="13.5" customHeight="1">
      <c r="A24" s="358"/>
      <c r="B24" s="359"/>
      <c r="C24" s="360"/>
      <c r="D24" s="375"/>
      <c r="E24" s="376"/>
      <c r="F24" s="376"/>
      <c r="G24" s="376" t="s">
        <v>390</v>
      </c>
      <c r="H24" s="376"/>
      <c r="I24" s="376"/>
      <c r="J24" s="377"/>
      <c r="K24" s="378"/>
      <c r="L24" s="379"/>
      <c r="M24" s="379"/>
      <c r="N24" s="379"/>
      <c r="O24" s="379"/>
      <c r="P24" s="376" t="s">
        <v>368</v>
      </c>
      <c r="Q24" s="379"/>
      <c r="R24" s="379"/>
      <c r="S24" s="379"/>
      <c r="T24" s="379"/>
      <c r="U24" s="380"/>
      <c r="V24" s="381"/>
      <c r="W24" s="376"/>
      <c r="X24" s="376"/>
      <c r="Y24" s="376" t="s">
        <v>369</v>
      </c>
      <c r="Z24" s="376"/>
      <c r="AA24" s="376"/>
      <c r="AB24" s="382"/>
      <c r="AC24" s="458"/>
      <c r="AD24" s="315"/>
      <c r="AE24" s="415" t="s">
        <v>383</v>
      </c>
      <c r="AF24" s="365"/>
      <c r="AG24" s="366"/>
      <c r="AH24" s="934"/>
      <c r="AI24" s="920"/>
      <c r="AJ24" s="920"/>
      <c r="AK24" s="920"/>
      <c r="AL24" s="920"/>
      <c r="AM24" s="387"/>
      <c r="AN24" s="388" t="s">
        <v>372</v>
      </c>
      <c r="AO24" s="1072" t="s">
        <v>126</v>
      </c>
      <c r="AP24" s="1073"/>
      <c r="AQ24" s="1077" t="s">
        <v>127</v>
      </c>
      <c r="AR24" s="1073"/>
      <c r="AS24" s="392"/>
      <c r="AT24" s="392"/>
      <c r="AU24" s="392"/>
      <c r="AV24" s="392"/>
      <c r="AW24" s="392"/>
      <c r="AX24" s="392"/>
      <c r="AY24" s="393"/>
      <c r="AZ24" s="394"/>
      <c r="BA24" s="392"/>
      <c r="BB24" s="392"/>
      <c r="BC24" s="392"/>
      <c r="BD24" s="392"/>
      <c r="BE24" s="392"/>
      <c r="BF24" s="395"/>
      <c r="BG24" s="315"/>
    </row>
    <row r="25" spans="1:59" ht="13.5" customHeight="1">
      <c r="A25" s="364"/>
      <c r="B25" s="365"/>
      <c r="C25" s="366"/>
      <c r="D25" s="934">
        <f>IF('初期入力'!$E$23="","",'初期入力'!$E$23)</f>
      </c>
      <c r="E25" s="920"/>
      <c r="F25" s="920"/>
      <c r="G25" s="920"/>
      <c r="H25" s="920"/>
      <c r="I25" s="387"/>
      <c r="J25" s="388" t="s">
        <v>372</v>
      </c>
      <c r="K25" s="441"/>
      <c r="L25" s="442"/>
      <c r="M25" s="443"/>
      <c r="N25" s="444"/>
      <c r="O25" s="392"/>
      <c r="P25" s="392"/>
      <c r="Q25" s="392"/>
      <c r="R25" s="392"/>
      <c r="S25" s="392"/>
      <c r="T25" s="392"/>
      <c r="U25" s="393"/>
      <c r="V25" s="394"/>
      <c r="W25" s="392"/>
      <c r="X25" s="392"/>
      <c r="Y25" s="392"/>
      <c r="Z25" s="392"/>
      <c r="AA25" s="392"/>
      <c r="AB25" s="395"/>
      <c r="AC25" s="458"/>
      <c r="AD25" s="315"/>
      <c r="AE25" s="364"/>
      <c r="AF25" s="365"/>
      <c r="AG25" s="366"/>
      <c r="AH25" s="921"/>
      <c r="AI25" s="922"/>
      <c r="AJ25" s="922"/>
      <c r="AK25" s="922"/>
      <c r="AL25" s="922"/>
      <c r="AM25" s="396" t="s">
        <v>1004</v>
      </c>
      <c r="AN25" s="398"/>
      <c r="AO25" s="1074"/>
      <c r="AP25" s="1053"/>
      <c r="AQ25" s="1053"/>
      <c r="AR25" s="1053"/>
      <c r="AS25" s="940"/>
      <c r="AT25" s="940"/>
      <c r="AU25" s="353" t="s">
        <v>377</v>
      </c>
      <c r="AV25" s="933"/>
      <c r="AW25" s="933"/>
      <c r="AX25" s="933"/>
      <c r="AY25" s="401" t="s">
        <v>378</v>
      </c>
      <c r="AZ25" s="416"/>
      <c r="BA25" s="943"/>
      <c r="BB25" s="943"/>
      <c r="BC25" s="943"/>
      <c r="BD25" s="943"/>
      <c r="BE25" s="943"/>
      <c r="BF25" s="403"/>
      <c r="BG25" s="315"/>
    </row>
    <row r="26" spans="1:59" ht="13.5" customHeight="1">
      <c r="A26" s="397" t="s">
        <v>375</v>
      </c>
      <c r="B26" s="365"/>
      <c r="C26" s="366"/>
      <c r="D26" s="921"/>
      <c r="E26" s="922"/>
      <c r="F26" s="922"/>
      <c r="G26" s="922"/>
      <c r="H26" s="922"/>
      <c r="I26" s="396" t="s">
        <v>1004</v>
      </c>
      <c r="J26" s="398"/>
      <c r="K26" s="925">
        <f>IF('初期入力'!$E$24="","",'初期入力'!$E$24)</f>
      </c>
      <c r="L26" s="926"/>
      <c r="M26" s="926">
        <f>IF('初期入力'!$E$25="","",'初期入力'!$E$25)</f>
      </c>
      <c r="N26" s="926"/>
      <c r="O26" s="940">
        <f>IF('初期入力'!$E$27="","",'初期入力'!$E$27)</f>
      </c>
      <c r="P26" s="940"/>
      <c r="Q26" s="353" t="s">
        <v>377</v>
      </c>
      <c r="R26" s="933">
        <f>IF('初期入力'!$E$26="","",'初期入力'!$E$26)</f>
      </c>
      <c r="S26" s="933"/>
      <c r="T26" s="933"/>
      <c r="U26" s="401" t="s">
        <v>378</v>
      </c>
      <c r="V26" s="416"/>
      <c r="W26" s="943">
        <f>IF('初期入力'!$E$27="","",'初期入力'!$E$27)</f>
      </c>
      <c r="X26" s="943"/>
      <c r="Y26" s="943"/>
      <c r="Z26" s="943"/>
      <c r="AA26" s="943"/>
      <c r="AB26" s="403"/>
      <c r="AC26" s="458"/>
      <c r="AD26" s="315"/>
      <c r="AE26" s="369"/>
      <c r="AF26" s="370"/>
      <c r="AG26" s="371"/>
      <c r="AH26" s="923"/>
      <c r="AI26" s="924"/>
      <c r="AJ26" s="924"/>
      <c r="AK26" s="924"/>
      <c r="AL26" s="924"/>
      <c r="AM26" s="373"/>
      <c r="AN26" s="417" t="s">
        <v>372</v>
      </c>
      <c r="AO26" s="1078"/>
      <c r="AP26" s="1068"/>
      <c r="AQ26" s="1068"/>
      <c r="AR26" s="1068"/>
      <c r="AS26" s="421"/>
      <c r="AT26" s="421"/>
      <c r="AU26" s="421"/>
      <c r="AV26" s="421"/>
      <c r="AW26" s="421"/>
      <c r="AX26" s="421"/>
      <c r="AY26" s="422"/>
      <c r="AZ26" s="423"/>
      <c r="BA26" s="421"/>
      <c r="BB26" s="421"/>
      <c r="BC26" s="421"/>
      <c r="BD26" s="421"/>
      <c r="BE26" s="421"/>
      <c r="BF26" s="424"/>
      <c r="BG26" s="315"/>
    </row>
    <row r="27" spans="1:65" ht="13.5" customHeight="1">
      <c r="A27" s="364"/>
      <c r="B27" s="365"/>
      <c r="C27" s="366"/>
      <c r="D27" s="1028"/>
      <c r="E27" s="1029"/>
      <c r="F27" s="1029"/>
      <c r="G27" s="1029"/>
      <c r="H27" s="1029"/>
      <c r="I27" s="407"/>
      <c r="J27" s="408" t="s">
        <v>372</v>
      </c>
      <c r="K27" s="449"/>
      <c r="L27" s="450"/>
      <c r="M27" s="451"/>
      <c r="N27" s="452"/>
      <c r="O27" s="355"/>
      <c r="P27" s="355"/>
      <c r="Q27" s="355"/>
      <c r="R27" s="355"/>
      <c r="S27" s="355"/>
      <c r="T27" s="355"/>
      <c r="U27" s="412"/>
      <c r="V27" s="413"/>
      <c r="W27" s="355"/>
      <c r="X27" s="355"/>
      <c r="Y27" s="355"/>
      <c r="Z27" s="355"/>
      <c r="AA27" s="355"/>
      <c r="AB27" s="414"/>
      <c r="AC27" s="458"/>
      <c r="AD27" s="458"/>
      <c r="AE27" s="365"/>
      <c r="AF27" s="365"/>
      <c r="AG27" s="365"/>
      <c r="AH27" s="365"/>
      <c r="AI27" s="365"/>
      <c r="AJ27" s="396"/>
      <c r="AK27" s="396"/>
      <c r="AL27" s="396"/>
      <c r="AM27" s="396"/>
      <c r="AN27" s="396"/>
      <c r="AO27" s="396"/>
      <c r="AP27" s="396"/>
      <c r="AQ27" s="396"/>
      <c r="AR27" s="396"/>
      <c r="AS27" s="396"/>
      <c r="AT27" s="396"/>
      <c r="AU27" s="396"/>
      <c r="AV27" s="396"/>
      <c r="AW27" s="396"/>
      <c r="AX27" s="396"/>
      <c r="AY27" s="396"/>
      <c r="AZ27" s="396"/>
      <c r="BA27" s="396"/>
      <c r="BB27" s="396"/>
      <c r="BC27" s="396"/>
      <c r="BD27" s="396"/>
      <c r="BE27" s="396"/>
      <c r="BF27" s="396"/>
      <c r="BG27" s="458"/>
      <c r="BH27" s="136"/>
      <c r="BI27" s="136"/>
      <c r="BJ27" s="136"/>
      <c r="BK27" s="136"/>
      <c r="BL27" s="1"/>
      <c r="BM27" s="1"/>
    </row>
    <row r="28" spans="1:63" ht="13.5" customHeight="1">
      <c r="A28" s="415" t="s">
        <v>383</v>
      </c>
      <c r="B28" s="365"/>
      <c r="C28" s="366"/>
      <c r="D28" s="934">
        <f>IF('初期入力'!$E$28="","",'初期入力'!$E$28)</f>
      </c>
      <c r="E28" s="920"/>
      <c r="F28" s="920"/>
      <c r="G28" s="920"/>
      <c r="H28" s="920"/>
      <c r="I28" s="387"/>
      <c r="J28" s="388" t="s">
        <v>372</v>
      </c>
      <c r="K28" s="441"/>
      <c r="L28" s="442"/>
      <c r="M28" s="443"/>
      <c r="N28" s="444"/>
      <c r="O28" s="392"/>
      <c r="P28" s="392"/>
      <c r="Q28" s="392"/>
      <c r="R28" s="392"/>
      <c r="S28" s="392"/>
      <c r="T28" s="392"/>
      <c r="U28" s="393"/>
      <c r="V28" s="394"/>
      <c r="W28" s="392"/>
      <c r="X28" s="392"/>
      <c r="Y28" s="392"/>
      <c r="Z28" s="392"/>
      <c r="AA28" s="392"/>
      <c r="AB28" s="395"/>
      <c r="AC28" s="458"/>
      <c r="AD28" s="458"/>
      <c r="AE28" s="460"/>
      <c r="AF28" s="359"/>
      <c r="AG28" s="359"/>
      <c r="AH28" s="461"/>
      <c r="AI28" s="462"/>
      <c r="AJ28" s="958"/>
      <c r="AK28" s="958"/>
      <c r="AL28" s="958"/>
      <c r="AM28" s="958"/>
      <c r="AN28" s="958"/>
      <c r="AO28" s="958"/>
      <c r="AP28" s="958"/>
      <c r="AQ28" s="959"/>
      <c r="AR28" s="353"/>
      <c r="AS28" s="460"/>
      <c r="AT28" s="359"/>
      <c r="AU28" s="359"/>
      <c r="AV28" s="461"/>
      <c r="AW28" s="462"/>
      <c r="AX28" s="958"/>
      <c r="AY28" s="958"/>
      <c r="AZ28" s="958"/>
      <c r="BA28" s="958"/>
      <c r="BB28" s="958"/>
      <c r="BC28" s="958"/>
      <c r="BD28" s="958"/>
      <c r="BE28" s="958"/>
      <c r="BF28" s="959"/>
      <c r="BG28" s="458"/>
      <c r="BH28" s="136"/>
      <c r="BI28" s="136"/>
      <c r="BJ28" s="136"/>
      <c r="BK28" s="136"/>
    </row>
    <row r="29" spans="1:63" ht="13.5" customHeight="1">
      <c r="A29" s="364"/>
      <c r="B29" s="365"/>
      <c r="C29" s="366"/>
      <c r="D29" s="921"/>
      <c r="E29" s="922"/>
      <c r="F29" s="922"/>
      <c r="G29" s="922"/>
      <c r="H29" s="922"/>
      <c r="I29" s="396" t="s">
        <v>1004</v>
      </c>
      <c r="J29" s="398"/>
      <c r="K29" s="925">
        <f>IF('初期入力'!$E$29="","",'初期入力'!$E$29)</f>
      </c>
      <c r="L29" s="926"/>
      <c r="M29" s="926">
        <f>IF('初期入力'!$E$30="","",'初期入力'!$E$30)</f>
      </c>
      <c r="N29" s="926"/>
      <c r="O29" s="940">
        <f>IF('初期入力'!$E$32="","",'初期入力'!$E$32)</f>
      </c>
      <c r="P29" s="940"/>
      <c r="Q29" s="353" t="s">
        <v>377</v>
      </c>
      <c r="R29" s="933">
        <f>IF('初期入力'!$E$31="","",'初期入力'!$E$31)</f>
      </c>
      <c r="S29" s="933"/>
      <c r="T29" s="933"/>
      <c r="U29" s="401" t="s">
        <v>378</v>
      </c>
      <c r="V29" s="416"/>
      <c r="W29" s="943">
        <f>IF('初期入力'!$E$32="","",'初期入力'!$E$32)</f>
      </c>
      <c r="X29" s="943"/>
      <c r="Y29" s="943"/>
      <c r="Z29" s="943"/>
      <c r="AA29" s="943"/>
      <c r="AB29" s="403"/>
      <c r="AC29" s="458"/>
      <c r="AD29" s="458"/>
      <c r="AE29" s="468" t="s">
        <v>395</v>
      </c>
      <c r="AF29" s="365"/>
      <c r="AG29" s="365"/>
      <c r="AH29" s="469"/>
      <c r="AI29" s="416"/>
      <c r="AJ29" s="937"/>
      <c r="AK29" s="937"/>
      <c r="AL29" s="937"/>
      <c r="AM29" s="937"/>
      <c r="AN29" s="937"/>
      <c r="AO29" s="937"/>
      <c r="AP29" s="937"/>
      <c r="AQ29" s="961"/>
      <c r="AR29" s="353"/>
      <c r="AS29" s="468" t="s">
        <v>396</v>
      </c>
      <c r="AT29" s="365"/>
      <c r="AU29" s="365"/>
      <c r="AV29" s="469"/>
      <c r="AW29" s="416"/>
      <c r="AX29" s="937"/>
      <c r="AY29" s="937"/>
      <c r="AZ29" s="937"/>
      <c r="BA29" s="937"/>
      <c r="BB29" s="937"/>
      <c r="BC29" s="937"/>
      <c r="BD29" s="937"/>
      <c r="BE29" s="937"/>
      <c r="BF29" s="961"/>
      <c r="BG29" s="458"/>
      <c r="BH29" s="136"/>
      <c r="BI29" s="136"/>
      <c r="BJ29" s="136"/>
      <c r="BK29" s="136"/>
    </row>
    <row r="30" spans="1:63" ht="13.5" customHeight="1">
      <c r="A30" s="369"/>
      <c r="B30" s="370"/>
      <c r="C30" s="371"/>
      <c r="D30" s="923"/>
      <c r="E30" s="924"/>
      <c r="F30" s="924"/>
      <c r="G30" s="924"/>
      <c r="H30" s="924"/>
      <c r="I30" s="373"/>
      <c r="J30" s="417" t="s">
        <v>372</v>
      </c>
      <c r="K30" s="453"/>
      <c r="L30" s="454"/>
      <c r="M30" s="455"/>
      <c r="N30" s="456"/>
      <c r="O30" s="421"/>
      <c r="P30" s="421"/>
      <c r="Q30" s="421"/>
      <c r="R30" s="421"/>
      <c r="S30" s="421"/>
      <c r="T30" s="421"/>
      <c r="U30" s="422"/>
      <c r="V30" s="423"/>
      <c r="W30" s="421"/>
      <c r="X30" s="421"/>
      <c r="Y30" s="421"/>
      <c r="Z30" s="421"/>
      <c r="AA30" s="421"/>
      <c r="AB30" s="424"/>
      <c r="AC30" s="315"/>
      <c r="AD30" s="458"/>
      <c r="AE30" s="468"/>
      <c r="AF30" s="474"/>
      <c r="AG30" s="474"/>
      <c r="AH30" s="475"/>
      <c r="AI30" s="413"/>
      <c r="AJ30" s="938"/>
      <c r="AK30" s="938"/>
      <c r="AL30" s="938"/>
      <c r="AM30" s="938"/>
      <c r="AN30" s="938"/>
      <c r="AO30" s="938"/>
      <c r="AP30" s="938"/>
      <c r="AQ30" s="939"/>
      <c r="AR30" s="353"/>
      <c r="AS30" s="477"/>
      <c r="AT30" s="474"/>
      <c r="AU30" s="474"/>
      <c r="AV30" s="475"/>
      <c r="AW30" s="413"/>
      <c r="AX30" s="938"/>
      <c r="AY30" s="938"/>
      <c r="AZ30" s="938"/>
      <c r="BA30" s="938"/>
      <c r="BB30" s="938"/>
      <c r="BC30" s="938"/>
      <c r="BD30" s="938"/>
      <c r="BE30" s="938"/>
      <c r="BF30" s="939"/>
      <c r="BG30" s="458"/>
      <c r="BH30" s="136"/>
      <c r="BI30" s="136"/>
      <c r="BJ30" s="136"/>
      <c r="BK30" s="136"/>
    </row>
    <row r="31" spans="1:63" ht="13.5" customHeight="1">
      <c r="A31" s="353"/>
      <c r="B31" s="353"/>
      <c r="C31" s="353"/>
      <c r="D31" s="353"/>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15"/>
      <c r="AD31" s="458"/>
      <c r="AE31" s="481"/>
      <c r="AF31" s="927" t="s">
        <v>69</v>
      </c>
      <c r="AG31" s="928"/>
      <c r="AH31" s="929"/>
      <c r="AI31" s="394"/>
      <c r="AJ31" s="916" t="s">
        <v>977</v>
      </c>
      <c r="AK31" s="917"/>
      <c r="AL31" s="917"/>
      <c r="AM31" s="917"/>
      <c r="AN31" s="917"/>
      <c r="AO31" s="917"/>
      <c r="AP31" s="917"/>
      <c r="AQ31" s="918"/>
      <c r="AR31" s="353"/>
      <c r="AS31" s="482"/>
      <c r="AT31" s="464"/>
      <c r="AU31" s="464"/>
      <c r="AV31" s="465"/>
      <c r="AW31" s="394"/>
      <c r="AX31" s="1032"/>
      <c r="AY31" s="1032"/>
      <c r="AZ31" s="1032"/>
      <c r="BA31" s="1032"/>
      <c r="BB31" s="1032"/>
      <c r="BC31" s="1032"/>
      <c r="BD31" s="1032"/>
      <c r="BE31" s="1032"/>
      <c r="BF31" s="1033"/>
      <c r="BG31" s="458"/>
      <c r="BH31" s="136"/>
      <c r="BI31" s="136"/>
      <c r="BJ31" s="136"/>
      <c r="BK31" s="136"/>
    </row>
    <row r="32" spans="1:63" ht="13.5" customHeight="1">
      <c r="A32" s="460"/>
      <c r="B32" s="359"/>
      <c r="C32" s="359"/>
      <c r="D32" s="461"/>
      <c r="E32" s="462"/>
      <c r="F32" s="958">
        <f>IF('初期入力'!$E$33="","",'初期入力'!$E$33)</f>
      </c>
      <c r="G32" s="958"/>
      <c r="H32" s="958"/>
      <c r="I32" s="958"/>
      <c r="J32" s="958"/>
      <c r="K32" s="958"/>
      <c r="L32" s="958"/>
      <c r="M32" s="959"/>
      <c r="N32" s="353"/>
      <c r="O32" s="460"/>
      <c r="P32" s="359"/>
      <c r="Q32" s="359"/>
      <c r="R32" s="461"/>
      <c r="S32" s="462"/>
      <c r="T32" s="958">
        <f>IF('初期入力'!$E$35="","",'初期入力'!$E$35)</f>
      </c>
      <c r="U32" s="958"/>
      <c r="V32" s="958"/>
      <c r="W32" s="958"/>
      <c r="X32" s="958"/>
      <c r="Y32" s="958"/>
      <c r="Z32" s="958"/>
      <c r="AA32" s="958"/>
      <c r="AB32" s="959"/>
      <c r="AC32" s="315"/>
      <c r="AD32" s="458"/>
      <c r="AE32" s="481"/>
      <c r="AF32" s="947"/>
      <c r="AG32" s="948"/>
      <c r="AH32" s="949"/>
      <c r="AI32" s="416"/>
      <c r="AJ32" s="919"/>
      <c r="AK32" s="919"/>
      <c r="AL32" s="919"/>
      <c r="AM32" s="919"/>
      <c r="AN32" s="919"/>
      <c r="AO32" s="919"/>
      <c r="AP32" s="919"/>
      <c r="AQ32" s="1025"/>
      <c r="AR32" s="353"/>
      <c r="AS32" s="468" t="s">
        <v>400</v>
      </c>
      <c r="AT32" s="365"/>
      <c r="AU32" s="365"/>
      <c r="AV32" s="469"/>
      <c r="AW32" s="416"/>
      <c r="AX32" s="937"/>
      <c r="AY32" s="937"/>
      <c r="AZ32" s="937"/>
      <c r="BA32" s="937"/>
      <c r="BB32" s="937"/>
      <c r="BC32" s="937"/>
      <c r="BD32" s="937"/>
      <c r="BE32" s="937"/>
      <c r="BF32" s="961"/>
      <c r="BG32" s="458"/>
      <c r="BH32" s="136"/>
      <c r="BI32" s="136"/>
      <c r="BJ32" s="136"/>
      <c r="BK32" s="136"/>
    </row>
    <row r="33" spans="1:59" ht="13.5" customHeight="1">
      <c r="A33" s="468" t="s">
        <v>458</v>
      </c>
      <c r="B33" s="365"/>
      <c r="C33" s="365"/>
      <c r="D33" s="469"/>
      <c r="E33" s="416"/>
      <c r="F33" s="960"/>
      <c r="G33" s="960"/>
      <c r="H33" s="960"/>
      <c r="I33" s="960"/>
      <c r="J33" s="960"/>
      <c r="K33" s="960"/>
      <c r="L33" s="960"/>
      <c r="M33" s="961"/>
      <c r="N33" s="353"/>
      <c r="O33" s="468" t="s">
        <v>396</v>
      </c>
      <c r="P33" s="365"/>
      <c r="Q33" s="365"/>
      <c r="R33" s="469"/>
      <c r="S33" s="416"/>
      <c r="T33" s="937"/>
      <c r="U33" s="937"/>
      <c r="V33" s="937"/>
      <c r="W33" s="937"/>
      <c r="X33" s="937"/>
      <c r="Y33" s="937"/>
      <c r="Z33" s="937"/>
      <c r="AA33" s="937"/>
      <c r="AB33" s="961"/>
      <c r="AC33" s="315"/>
      <c r="AD33" s="315"/>
      <c r="AE33" s="484"/>
      <c r="AF33" s="930"/>
      <c r="AG33" s="931"/>
      <c r="AH33" s="932"/>
      <c r="AI33" s="413"/>
      <c r="AJ33" s="1026"/>
      <c r="AK33" s="1026"/>
      <c r="AL33" s="1026"/>
      <c r="AM33" s="1026"/>
      <c r="AN33" s="1026"/>
      <c r="AO33" s="1026"/>
      <c r="AP33" s="1026"/>
      <c r="AQ33" s="1027"/>
      <c r="AR33" s="353"/>
      <c r="AS33" s="477"/>
      <c r="AT33" s="474"/>
      <c r="AU33" s="474"/>
      <c r="AV33" s="475"/>
      <c r="AW33" s="413"/>
      <c r="AX33" s="938"/>
      <c r="AY33" s="938"/>
      <c r="AZ33" s="938"/>
      <c r="BA33" s="938"/>
      <c r="BB33" s="938"/>
      <c r="BC33" s="938"/>
      <c r="BD33" s="938"/>
      <c r="BE33" s="938"/>
      <c r="BF33" s="939"/>
      <c r="BG33" s="315"/>
    </row>
    <row r="34" spans="1:59" ht="13.5" customHeight="1">
      <c r="A34" s="468"/>
      <c r="B34" s="474"/>
      <c r="C34" s="474"/>
      <c r="D34" s="475"/>
      <c r="E34" s="413"/>
      <c r="F34" s="938"/>
      <c r="G34" s="938"/>
      <c r="H34" s="938"/>
      <c r="I34" s="938"/>
      <c r="J34" s="938"/>
      <c r="K34" s="938"/>
      <c r="L34" s="938"/>
      <c r="M34" s="939"/>
      <c r="N34" s="353"/>
      <c r="O34" s="477"/>
      <c r="P34" s="474"/>
      <c r="Q34" s="474"/>
      <c r="R34" s="475"/>
      <c r="S34" s="413"/>
      <c r="T34" s="938"/>
      <c r="U34" s="938"/>
      <c r="V34" s="938"/>
      <c r="W34" s="938"/>
      <c r="X34" s="938"/>
      <c r="Y34" s="938"/>
      <c r="Z34" s="938"/>
      <c r="AA34" s="938"/>
      <c r="AB34" s="939"/>
      <c r="AC34" s="315"/>
      <c r="AD34" s="315"/>
      <c r="AE34" s="482"/>
      <c r="AF34" s="464"/>
      <c r="AG34" s="464"/>
      <c r="AH34" s="465"/>
      <c r="AI34" s="487"/>
      <c r="AJ34" s="1032"/>
      <c r="AK34" s="1032"/>
      <c r="AL34" s="1032"/>
      <c r="AM34" s="1032"/>
      <c r="AN34" s="1032"/>
      <c r="AO34" s="1032"/>
      <c r="AP34" s="1032"/>
      <c r="AQ34" s="1033"/>
      <c r="AR34" s="353"/>
      <c r="AS34" s="482"/>
      <c r="AT34" s="464"/>
      <c r="AU34" s="464"/>
      <c r="AV34" s="465"/>
      <c r="AW34" s="394"/>
      <c r="AX34" s="1032"/>
      <c r="AY34" s="1032"/>
      <c r="AZ34" s="1032"/>
      <c r="BA34" s="1032"/>
      <c r="BB34" s="1032"/>
      <c r="BC34" s="1032"/>
      <c r="BD34" s="1032"/>
      <c r="BE34" s="1032"/>
      <c r="BF34" s="1033"/>
      <c r="BG34" s="315"/>
    </row>
    <row r="35" spans="1:59" ht="13.5" customHeight="1">
      <c r="A35" s="481"/>
      <c r="B35" s="927" t="s">
        <v>69</v>
      </c>
      <c r="C35" s="928"/>
      <c r="D35" s="929"/>
      <c r="E35" s="394"/>
      <c r="F35" s="916" t="s">
        <v>977</v>
      </c>
      <c r="G35" s="917"/>
      <c r="H35" s="917"/>
      <c r="I35" s="917"/>
      <c r="J35" s="917"/>
      <c r="K35" s="917"/>
      <c r="L35" s="917"/>
      <c r="M35" s="918"/>
      <c r="N35" s="353"/>
      <c r="O35" s="482"/>
      <c r="P35" s="464"/>
      <c r="Q35" s="464"/>
      <c r="R35" s="465"/>
      <c r="S35" s="394"/>
      <c r="T35" s="1032">
        <f>IF('初期入力'!$E$36="","",'初期入力'!$E$36)</f>
      </c>
      <c r="U35" s="1032"/>
      <c r="V35" s="1032"/>
      <c r="W35" s="1032"/>
      <c r="X35" s="1032"/>
      <c r="Y35" s="1032"/>
      <c r="Z35" s="1032"/>
      <c r="AA35" s="1032"/>
      <c r="AB35" s="1033"/>
      <c r="AC35" s="458"/>
      <c r="AD35" s="458"/>
      <c r="AE35" s="468" t="s">
        <v>403</v>
      </c>
      <c r="AF35" s="365"/>
      <c r="AG35" s="365"/>
      <c r="AH35" s="469"/>
      <c r="AI35" s="416"/>
      <c r="AJ35" s="937"/>
      <c r="AK35" s="937"/>
      <c r="AL35" s="937"/>
      <c r="AM35" s="937"/>
      <c r="AN35" s="937"/>
      <c r="AO35" s="937"/>
      <c r="AP35" s="937"/>
      <c r="AQ35" s="961"/>
      <c r="AR35" s="353"/>
      <c r="AS35" s="468" t="s">
        <v>404</v>
      </c>
      <c r="AT35" s="365"/>
      <c r="AU35" s="365"/>
      <c r="AV35" s="469"/>
      <c r="AW35" s="416"/>
      <c r="AX35" s="937"/>
      <c r="AY35" s="937"/>
      <c r="AZ35" s="937"/>
      <c r="BA35" s="937"/>
      <c r="BB35" s="937"/>
      <c r="BC35" s="937"/>
      <c r="BD35" s="937"/>
      <c r="BE35" s="937"/>
      <c r="BF35" s="961"/>
      <c r="BG35" s="315"/>
    </row>
    <row r="36" spans="1:59" ht="13.5" customHeight="1">
      <c r="A36" s="481"/>
      <c r="B36" s="947"/>
      <c r="C36" s="948"/>
      <c r="D36" s="949"/>
      <c r="E36" s="416"/>
      <c r="F36" s="919"/>
      <c r="G36" s="919"/>
      <c r="H36" s="919"/>
      <c r="I36" s="919"/>
      <c r="J36" s="919"/>
      <c r="K36" s="919"/>
      <c r="L36" s="919"/>
      <c r="M36" s="1025"/>
      <c r="N36" s="353"/>
      <c r="O36" s="468" t="s">
        <v>400</v>
      </c>
      <c r="P36" s="365"/>
      <c r="Q36" s="365"/>
      <c r="R36" s="469"/>
      <c r="S36" s="416"/>
      <c r="T36" s="937"/>
      <c r="U36" s="937"/>
      <c r="V36" s="937"/>
      <c r="W36" s="937"/>
      <c r="X36" s="937"/>
      <c r="Y36" s="937"/>
      <c r="Z36" s="937"/>
      <c r="AA36" s="937"/>
      <c r="AB36" s="961"/>
      <c r="AC36" s="458"/>
      <c r="AD36" s="458"/>
      <c r="AE36" s="468"/>
      <c r="AF36" s="489"/>
      <c r="AG36" s="489"/>
      <c r="AH36" s="490"/>
      <c r="AI36" s="491"/>
      <c r="AJ36" s="938"/>
      <c r="AK36" s="938"/>
      <c r="AL36" s="938"/>
      <c r="AM36" s="938"/>
      <c r="AN36" s="938"/>
      <c r="AO36" s="938"/>
      <c r="AP36" s="938"/>
      <c r="AQ36" s="939"/>
      <c r="AR36" s="354"/>
      <c r="AS36" s="477"/>
      <c r="AT36" s="489"/>
      <c r="AU36" s="489"/>
      <c r="AV36" s="490"/>
      <c r="AW36" s="413"/>
      <c r="AX36" s="938"/>
      <c r="AY36" s="938"/>
      <c r="AZ36" s="938"/>
      <c r="BA36" s="938"/>
      <c r="BB36" s="938"/>
      <c r="BC36" s="938"/>
      <c r="BD36" s="938"/>
      <c r="BE36" s="938"/>
      <c r="BF36" s="939"/>
      <c r="BG36" s="315"/>
    </row>
    <row r="37" spans="1:59" ht="13.5" customHeight="1">
      <c r="A37" s="484"/>
      <c r="B37" s="930"/>
      <c r="C37" s="931"/>
      <c r="D37" s="932"/>
      <c r="E37" s="413"/>
      <c r="F37" s="1026"/>
      <c r="G37" s="1026"/>
      <c r="H37" s="1026"/>
      <c r="I37" s="1026"/>
      <c r="J37" s="1026"/>
      <c r="K37" s="1026"/>
      <c r="L37" s="1026"/>
      <c r="M37" s="1027"/>
      <c r="N37" s="353"/>
      <c r="O37" s="477"/>
      <c r="P37" s="474"/>
      <c r="Q37" s="474"/>
      <c r="R37" s="475"/>
      <c r="S37" s="413"/>
      <c r="T37" s="938"/>
      <c r="U37" s="938"/>
      <c r="V37" s="938"/>
      <c r="W37" s="938"/>
      <c r="X37" s="938"/>
      <c r="Y37" s="938"/>
      <c r="Z37" s="938"/>
      <c r="AA37" s="938"/>
      <c r="AB37" s="939"/>
      <c r="AC37" s="458"/>
      <c r="AD37" s="458"/>
      <c r="AE37" s="481"/>
      <c r="AF37" s="492"/>
      <c r="AG37" s="493"/>
      <c r="AH37" s="494"/>
      <c r="AI37" s="495"/>
      <c r="AJ37" s="1032"/>
      <c r="AK37" s="1032"/>
      <c r="AL37" s="1032"/>
      <c r="AM37" s="1032"/>
      <c r="AN37" s="1032"/>
      <c r="AO37" s="1032"/>
      <c r="AP37" s="1032"/>
      <c r="AQ37" s="1033"/>
      <c r="AR37" s="354"/>
      <c r="AS37" s="482"/>
      <c r="AT37" s="464"/>
      <c r="AU37" s="464"/>
      <c r="AV37" s="465"/>
      <c r="AW37" s="394"/>
      <c r="AX37" s="1032"/>
      <c r="AY37" s="1032"/>
      <c r="AZ37" s="1032"/>
      <c r="BA37" s="1032"/>
      <c r="BB37" s="1032"/>
      <c r="BC37" s="1032"/>
      <c r="BD37" s="1032"/>
      <c r="BE37" s="1032"/>
      <c r="BF37" s="1033"/>
      <c r="BG37" s="315"/>
    </row>
    <row r="38" spans="1:59" ht="13.5" customHeight="1">
      <c r="A38" s="482"/>
      <c r="B38" s="464"/>
      <c r="C38" s="464"/>
      <c r="D38" s="465"/>
      <c r="E38" s="394"/>
      <c r="F38" s="1032">
        <f>IF('初期入力'!$E$34="","",'初期入力'!$E$34)</f>
      </c>
      <c r="G38" s="1032"/>
      <c r="H38" s="1032"/>
      <c r="I38" s="1032"/>
      <c r="J38" s="1032"/>
      <c r="K38" s="1032"/>
      <c r="L38" s="1032"/>
      <c r="M38" s="1033"/>
      <c r="N38" s="353"/>
      <c r="O38" s="482"/>
      <c r="P38" s="464"/>
      <c r="Q38" s="464"/>
      <c r="R38" s="465"/>
      <c r="S38" s="394"/>
      <c r="T38" s="1032">
        <f>IF('初期入力'!$E$37="","",'初期入力'!$E$37)</f>
      </c>
      <c r="U38" s="1032"/>
      <c r="V38" s="1032"/>
      <c r="W38" s="1032"/>
      <c r="X38" s="1032"/>
      <c r="Y38" s="1032"/>
      <c r="Z38" s="1032"/>
      <c r="AA38" s="1032"/>
      <c r="AB38" s="1033"/>
      <c r="AC38" s="458"/>
      <c r="AD38" s="458"/>
      <c r="AE38" s="481"/>
      <c r="AF38" s="496" t="s">
        <v>407</v>
      </c>
      <c r="AG38" s="365"/>
      <c r="AH38" s="469"/>
      <c r="AI38" s="416"/>
      <c r="AJ38" s="937"/>
      <c r="AK38" s="937"/>
      <c r="AL38" s="937"/>
      <c r="AM38" s="937"/>
      <c r="AN38" s="937"/>
      <c r="AO38" s="937"/>
      <c r="AP38" s="937"/>
      <c r="AQ38" s="961"/>
      <c r="AR38" s="353"/>
      <c r="AS38" s="468" t="s">
        <v>408</v>
      </c>
      <c r="AT38" s="365"/>
      <c r="AU38" s="365"/>
      <c r="AV38" s="469"/>
      <c r="AW38" s="416"/>
      <c r="AX38" s="937"/>
      <c r="AY38" s="937"/>
      <c r="AZ38" s="937"/>
      <c r="BA38" s="937"/>
      <c r="BB38" s="937"/>
      <c r="BC38" s="937"/>
      <c r="BD38" s="937"/>
      <c r="BE38" s="937"/>
      <c r="BF38" s="961"/>
      <c r="BG38" s="315"/>
    </row>
    <row r="39" spans="1:59" ht="13.5" customHeight="1">
      <c r="A39" s="468" t="s">
        <v>395</v>
      </c>
      <c r="B39" s="365"/>
      <c r="C39" s="365"/>
      <c r="D39" s="469"/>
      <c r="E39" s="416"/>
      <c r="F39" s="937"/>
      <c r="G39" s="937"/>
      <c r="H39" s="937"/>
      <c r="I39" s="937"/>
      <c r="J39" s="937"/>
      <c r="K39" s="937"/>
      <c r="L39" s="937"/>
      <c r="M39" s="961"/>
      <c r="N39" s="353"/>
      <c r="O39" s="468" t="s">
        <v>404</v>
      </c>
      <c r="P39" s="365"/>
      <c r="Q39" s="365"/>
      <c r="R39" s="469"/>
      <c r="S39" s="416"/>
      <c r="T39" s="937"/>
      <c r="U39" s="937"/>
      <c r="V39" s="937"/>
      <c r="W39" s="937"/>
      <c r="X39" s="937"/>
      <c r="Y39" s="937"/>
      <c r="Z39" s="937"/>
      <c r="AA39" s="937"/>
      <c r="AB39" s="961"/>
      <c r="AC39" s="458"/>
      <c r="AD39" s="458"/>
      <c r="AE39" s="497"/>
      <c r="AF39" s="498"/>
      <c r="AG39" s="370"/>
      <c r="AH39" s="485"/>
      <c r="AI39" s="423"/>
      <c r="AJ39" s="1034"/>
      <c r="AK39" s="1034"/>
      <c r="AL39" s="1034"/>
      <c r="AM39" s="1034"/>
      <c r="AN39" s="1034"/>
      <c r="AO39" s="1034"/>
      <c r="AP39" s="1034"/>
      <c r="AQ39" s="1035"/>
      <c r="AR39" s="353"/>
      <c r="AS39" s="468"/>
      <c r="AT39" s="489"/>
      <c r="AU39" s="489"/>
      <c r="AV39" s="490"/>
      <c r="AW39" s="413"/>
      <c r="AX39" s="938"/>
      <c r="AY39" s="938"/>
      <c r="AZ39" s="938"/>
      <c r="BA39" s="938"/>
      <c r="BB39" s="938"/>
      <c r="BC39" s="938"/>
      <c r="BD39" s="938"/>
      <c r="BE39" s="938"/>
      <c r="BF39" s="939"/>
      <c r="BG39" s="315"/>
    </row>
    <row r="40" spans="1:59" ht="13.5" customHeight="1">
      <c r="A40" s="468"/>
      <c r="B40" s="474"/>
      <c r="C40" s="474"/>
      <c r="D40" s="475"/>
      <c r="E40" s="413"/>
      <c r="F40" s="938"/>
      <c r="G40" s="938"/>
      <c r="H40" s="938"/>
      <c r="I40" s="938"/>
      <c r="J40" s="938"/>
      <c r="K40" s="938"/>
      <c r="L40" s="938"/>
      <c r="M40" s="939"/>
      <c r="N40" s="354"/>
      <c r="O40" s="477"/>
      <c r="P40" s="489"/>
      <c r="Q40" s="489"/>
      <c r="R40" s="490"/>
      <c r="S40" s="413"/>
      <c r="T40" s="938"/>
      <c r="U40" s="938"/>
      <c r="V40" s="938"/>
      <c r="W40" s="938"/>
      <c r="X40" s="938"/>
      <c r="Y40" s="938"/>
      <c r="Z40" s="938"/>
      <c r="AA40" s="938"/>
      <c r="AB40" s="939"/>
      <c r="AC40" s="315"/>
      <c r="AD40" s="315"/>
      <c r="AE40" s="354"/>
      <c r="AF40" s="354"/>
      <c r="AG40" s="354"/>
      <c r="AH40" s="354"/>
      <c r="AI40" s="354"/>
      <c r="AJ40" s="354"/>
      <c r="AK40" s="354"/>
      <c r="AL40" s="354"/>
      <c r="AM40" s="354"/>
      <c r="AN40" s="354"/>
      <c r="AO40" s="354"/>
      <c r="AP40" s="354"/>
      <c r="AQ40" s="354"/>
      <c r="AR40" s="354"/>
      <c r="AS40" s="499"/>
      <c r="AT40" s="492"/>
      <c r="AU40" s="493"/>
      <c r="AV40" s="494"/>
      <c r="AW40" s="495"/>
      <c r="AX40" s="1032"/>
      <c r="AY40" s="1032"/>
      <c r="AZ40" s="1032"/>
      <c r="BA40" s="1032"/>
      <c r="BB40" s="1032"/>
      <c r="BC40" s="1032"/>
      <c r="BD40" s="1032"/>
      <c r="BE40" s="1032"/>
      <c r="BF40" s="1033"/>
      <c r="BG40" s="315"/>
    </row>
    <row r="41" spans="1:59" ht="13.5" customHeight="1">
      <c r="A41" s="481"/>
      <c r="B41" s="927" t="s">
        <v>69</v>
      </c>
      <c r="C41" s="928"/>
      <c r="D41" s="929"/>
      <c r="E41" s="394"/>
      <c r="F41" s="916" t="s">
        <v>977</v>
      </c>
      <c r="G41" s="917"/>
      <c r="H41" s="917"/>
      <c r="I41" s="917"/>
      <c r="J41" s="917"/>
      <c r="K41" s="917"/>
      <c r="L41" s="917"/>
      <c r="M41" s="918"/>
      <c r="N41" s="354"/>
      <c r="O41" s="482"/>
      <c r="P41" s="464"/>
      <c r="Q41" s="464"/>
      <c r="R41" s="465"/>
      <c r="S41" s="394"/>
      <c r="T41" s="1032">
        <f>IF('初期入力'!$E$38="","",'初期入力'!$E$38)</f>
      </c>
      <c r="U41" s="1032"/>
      <c r="V41" s="1032"/>
      <c r="W41" s="1032"/>
      <c r="X41" s="1032"/>
      <c r="Y41" s="1032"/>
      <c r="Z41" s="1032"/>
      <c r="AA41" s="1032"/>
      <c r="AB41" s="1033"/>
      <c r="AC41" s="315"/>
      <c r="AD41" s="315"/>
      <c r="AE41" s="354"/>
      <c r="AF41" s="354"/>
      <c r="AG41" s="354"/>
      <c r="AH41" s="354"/>
      <c r="AI41" s="354"/>
      <c r="AJ41" s="354"/>
      <c r="AK41" s="354"/>
      <c r="AL41" s="354"/>
      <c r="AM41" s="354"/>
      <c r="AN41" s="354"/>
      <c r="AO41" s="354"/>
      <c r="AP41" s="354"/>
      <c r="AQ41" s="354"/>
      <c r="AR41" s="354"/>
      <c r="AS41" s="499"/>
      <c r="AT41" s="496" t="s">
        <v>407</v>
      </c>
      <c r="AU41" s="500"/>
      <c r="AV41" s="501"/>
      <c r="AW41" s="502"/>
      <c r="AX41" s="937"/>
      <c r="AY41" s="937"/>
      <c r="AZ41" s="937"/>
      <c r="BA41" s="937"/>
      <c r="BB41" s="937"/>
      <c r="BC41" s="937"/>
      <c r="BD41" s="937"/>
      <c r="BE41" s="937"/>
      <c r="BF41" s="961"/>
      <c r="BG41" s="315"/>
    </row>
    <row r="42" spans="1:59" ht="13.5" customHeight="1">
      <c r="A42" s="481"/>
      <c r="B42" s="947"/>
      <c r="C42" s="948"/>
      <c r="D42" s="949"/>
      <c r="E42" s="416"/>
      <c r="F42" s="919"/>
      <c r="G42" s="919"/>
      <c r="H42" s="919"/>
      <c r="I42" s="919"/>
      <c r="J42" s="919"/>
      <c r="K42" s="919"/>
      <c r="L42" s="919"/>
      <c r="M42" s="1025"/>
      <c r="N42" s="353"/>
      <c r="O42" s="468" t="s">
        <v>408</v>
      </c>
      <c r="P42" s="365"/>
      <c r="Q42" s="365"/>
      <c r="R42" s="469"/>
      <c r="S42" s="416"/>
      <c r="T42" s="937"/>
      <c r="U42" s="937"/>
      <c r="V42" s="937"/>
      <c r="W42" s="937"/>
      <c r="X42" s="937"/>
      <c r="Y42" s="937"/>
      <c r="Z42" s="937"/>
      <c r="AA42" s="937"/>
      <c r="AB42" s="961"/>
      <c r="AC42" s="315"/>
      <c r="AD42" s="315"/>
      <c r="AE42" s="354"/>
      <c r="AF42" s="353"/>
      <c r="AG42" s="353"/>
      <c r="AH42" s="353"/>
      <c r="AI42" s="353"/>
      <c r="AJ42" s="353"/>
      <c r="AK42" s="353"/>
      <c r="AL42" s="353"/>
      <c r="AM42" s="353"/>
      <c r="AN42" s="353"/>
      <c r="AO42" s="353"/>
      <c r="AP42" s="353"/>
      <c r="AQ42" s="353"/>
      <c r="AR42" s="353"/>
      <c r="AS42" s="499"/>
      <c r="AT42" s="503"/>
      <c r="AU42" s="474"/>
      <c r="AV42" s="475"/>
      <c r="AW42" s="413"/>
      <c r="AX42" s="938"/>
      <c r="AY42" s="938"/>
      <c r="AZ42" s="938"/>
      <c r="BA42" s="938"/>
      <c r="BB42" s="938"/>
      <c r="BC42" s="938"/>
      <c r="BD42" s="938"/>
      <c r="BE42" s="938"/>
      <c r="BF42" s="939"/>
      <c r="BG42" s="315"/>
    </row>
    <row r="43" spans="1:63" s="6" customFormat="1" ht="13.5" customHeight="1">
      <c r="A43" s="484"/>
      <c r="B43" s="930"/>
      <c r="C43" s="931"/>
      <c r="D43" s="932"/>
      <c r="E43" s="413"/>
      <c r="F43" s="1026"/>
      <c r="G43" s="1026"/>
      <c r="H43" s="1026"/>
      <c r="I43" s="1026"/>
      <c r="J43" s="1026"/>
      <c r="K43" s="1026"/>
      <c r="L43" s="1026"/>
      <c r="M43" s="1027"/>
      <c r="N43" s="353"/>
      <c r="O43" s="468"/>
      <c r="P43" s="489"/>
      <c r="Q43" s="489"/>
      <c r="R43" s="490"/>
      <c r="S43" s="413"/>
      <c r="T43" s="938"/>
      <c r="U43" s="938"/>
      <c r="V43" s="938"/>
      <c r="W43" s="938"/>
      <c r="X43" s="938"/>
      <c r="Y43" s="938"/>
      <c r="Z43" s="938"/>
      <c r="AA43" s="938"/>
      <c r="AB43" s="939"/>
      <c r="AC43" s="356"/>
      <c r="AD43" s="356"/>
      <c r="AE43" s="354"/>
      <c r="AF43" s="353"/>
      <c r="AG43" s="353"/>
      <c r="AH43" s="353"/>
      <c r="AI43" s="353"/>
      <c r="AJ43" s="353"/>
      <c r="AK43" s="353"/>
      <c r="AL43" s="353"/>
      <c r="AM43" s="353"/>
      <c r="AN43" s="353"/>
      <c r="AO43" s="353"/>
      <c r="AP43" s="353"/>
      <c r="AQ43" s="353"/>
      <c r="AR43" s="353"/>
      <c r="AS43" s="499"/>
      <c r="AT43" s="504"/>
      <c r="AU43" s="464"/>
      <c r="AV43" s="465"/>
      <c r="AW43" s="394"/>
      <c r="AX43" s="1032"/>
      <c r="AY43" s="1032"/>
      <c r="AZ43" s="1032"/>
      <c r="BA43" s="1032"/>
      <c r="BB43" s="1032"/>
      <c r="BC43" s="1032"/>
      <c r="BD43" s="1032"/>
      <c r="BE43" s="1032"/>
      <c r="BF43" s="1033"/>
      <c r="BG43" s="315"/>
      <c r="BH43" s="134"/>
      <c r="BI43" s="134"/>
      <c r="BJ43" s="134"/>
      <c r="BK43" s="134"/>
    </row>
    <row r="44" spans="1:63" s="6" customFormat="1" ht="13.5" customHeight="1">
      <c r="A44" s="482"/>
      <c r="B44" s="464"/>
      <c r="C44" s="464"/>
      <c r="D44" s="465"/>
      <c r="E44" s="487"/>
      <c r="F44" s="483"/>
      <c r="G44" s="1032">
        <f>IF('初期入力'!$E$40="","",'初期入力'!$E$40)</f>
      </c>
      <c r="H44" s="1032"/>
      <c r="I44" s="1032"/>
      <c r="J44" s="1032"/>
      <c r="K44" s="1032"/>
      <c r="L44" s="1032"/>
      <c r="M44" s="1033"/>
      <c r="N44" s="354"/>
      <c r="O44" s="499"/>
      <c r="P44" s="492"/>
      <c r="Q44" s="493"/>
      <c r="R44" s="494"/>
      <c r="S44" s="495"/>
      <c r="T44" s="1032">
        <f>IF('初期入力'!$E$39="","",'初期入力'!$E$39)</f>
      </c>
      <c r="U44" s="1032"/>
      <c r="V44" s="1032"/>
      <c r="W44" s="1032"/>
      <c r="X44" s="1032"/>
      <c r="Y44" s="1032"/>
      <c r="Z44" s="1032"/>
      <c r="AA44" s="1032"/>
      <c r="AB44" s="1033"/>
      <c r="AC44" s="356"/>
      <c r="AD44" s="356"/>
      <c r="AE44" s="354"/>
      <c r="AF44" s="354"/>
      <c r="AG44" s="354"/>
      <c r="AH44" s="354"/>
      <c r="AI44" s="354"/>
      <c r="AJ44" s="354"/>
      <c r="AK44" s="354"/>
      <c r="AL44" s="354"/>
      <c r="AM44" s="354"/>
      <c r="AN44" s="354"/>
      <c r="AO44" s="354"/>
      <c r="AP44" s="354"/>
      <c r="AQ44" s="354"/>
      <c r="AR44" s="354"/>
      <c r="AS44" s="499"/>
      <c r="AT44" s="505" t="s">
        <v>410</v>
      </c>
      <c r="AU44" s="506"/>
      <c r="AV44" s="507"/>
      <c r="AW44" s="502"/>
      <c r="AX44" s="937"/>
      <c r="AY44" s="937"/>
      <c r="AZ44" s="937"/>
      <c r="BA44" s="937"/>
      <c r="BB44" s="937"/>
      <c r="BC44" s="937"/>
      <c r="BD44" s="937"/>
      <c r="BE44" s="937"/>
      <c r="BF44" s="961"/>
      <c r="BG44" s="315"/>
      <c r="BH44" s="134"/>
      <c r="BI44" s="134"/>
      <c r="BJ44" s="134"/>
      <c r="BK44" s="134"/>
    </row>
    <row r="45" spans="1:63" s="6" customFormat="1" ht="13.5" customHeight="1">
      <c r="A45" s="468" t="s">
        <v>403</v>
      </c>
      <c r="B45" s="365"/>
      <c r="C45" s="365"/>
      <c r="D45" s="469"/>
      <c r="E45" s="1036">
        <f>IF('初期入力'!$E$41="","",'初期入力'!$E$41)</f>
      </c>
      <c r="F45" s="1037"/>
      <c r="G45" s="960"/>
      <c r="H45" s="960"/>
      <c r="I45" s="960"/>
      <c r="J45" s="960"/>
      <c r="K45" s="960"/>
      <c r="L45" s="960"/>
      <c r="M45" s="961"/>
      <c r="N45" s="354"/>
      <c r="O45" s="499"/>
      <c r="P45" s="496" t="s">
        <v>407</v>
      </c>
      <c r="Q45" s="500"/>
      <c r="R45" s="501"/>
      <c r="S45" s="502"/>
      <c r="T45" s="937"/>
      <c r="U45" s="937"/>
      <c r="V45" s="937"/>
      <c r="W45" s="937"/>
      <c r="X45" s="937"/>
      <c r="Y45" s="937"/>
      <c r="Z45" s="937"/>
      <c r="AA45" s="937"/>
      <c r="AB45" s="961"/>
      <c r="AC45" s="356"/>
      <c r="AD45" s="356"/>
      <c r="AE45" s="354"/>
      <c r="AF45" s="354"/>
      <c r="AG45" s="354"/>
      <c r="AH45" s="354"/>
      <c r="AI45" s="354"/>
      <c r="AJ45" s="354"/>
      <c r="AK45" s="354"/>
      <c r="AL45" s="354"/>
      <c r="AM45" s="354"/>
      <c r="AN45" s="354"/>
      <c r="AO45" s="354"/>
      <c r="AP45" s="354"/>
      <c r="AQ45" s="354"/>
      <c r="AR45" s="354"/>
      <c r="AS45" s="508"/>
      <c r="AT45" s="509"/>
      <c r="AU45" s="510"/>
      <c r="AV45" s="511"/>
      <c r="AW45" s="512"/>
      <c r="AX45" s="1034"/>
      <c r="AY45" s="1034"/>
      <c r="AZ45" s="1034"/>
      <c r="BA45" s="1034"/>
      <c r="BB45" s="1034"/>
      <c r="BC45" s="1034"/>
      <c r="BD45" s="1034"/>
      <c r="BE45" s="1034"/>
      <c r="BF45" s="1035"/>
      <c r="BG45" s="356"/>
      <c r="BH45" s="134"/>
      <c r="BI45" s="134"/>
      <c r="BJ45" s="134"/>
      <c r="BK45" s="134"/>
    </row>
    <row r="46" spans="1:63" s="6" customFormat="1" ht="13.5" customHeight="1">
      <c r="A46" s="468"/>
      <c r="B46" s="489"/>
      <c r="C46" s="489"/>
      <c r="D46" s="490"/>
      <c r="E46" s="491"/>
      <c r="F46" s="476"/>
      <c r="G46" s="938"/>
      <c r="H46" s="938"/>
      <c r="I46" s="938"/>
      <c r="J46" s="938"/>
      <c r="K46" s="938"/>
      <c r="L46" s="938"/>
      <c r="M46" s="939"/>
      <c r="N46" s="353"/>
      <c r="O46" s="499"/>
      <c r="P46" s="503"/>
      <c r="Q46" s="474"/>
      <c r="R46" s="475"/>
      <c r="S46" s="413"/>
      <c r="T46" s="938"/>
      <c r="U46" s="938"/>
      <c r="V46" s="938"/>
      <c r="W46" s="938"/>
      <c r="X46" s="938"/>
      <c r="Y46" s="938"/>
      <c r="Z46" s="938"/>
      <c r="AA46" s="938"/>
      <c r="AB46" s="939"/>
      <c r="AC46" s="356"/>
      <c r="AD46" s="354"/>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56"/>
      <c r="BH46" s="134"/>
      <c r="BI46" s="134"/>
      <c r="BJ46" s="134"/>
      <c r="BK46" s="134"/>
    </row>
    <row r="47" spans="1:63" s="6" customFormat="1" ht="13.5" customHeight="1">
      <c r="A47" s="481"/>
      <c r="B47" s="492"/>
      <c r="C47" s="493"/>
      <c r="D47" s="494"/>
      <c r="E47" s="495"/>
      <c r="F47" s="1032">
        <f>IF('初期入力'!$E$42="","",'初期入力'!$E$42)</f>
      </c>
      <c r="G47" s="1032"/>
      <c r="H47" s="1032"/>
      <c r="I47" s="1032"/>
      <c r="J47" s="1032"/>
      <c r="K47" s="1032"/>
      <c r="L47" s="1032"/>
      <c r="M47" s="1033"/>
      <c r="N47" s="353"/>
      <c r="O47" s="499"/>
      <c r="P47" s="504"/>
      <c r="Q47" s="464"/>
      <c r="R47" s="465"/>
      <c r="S47" s="394"/>
      <c r="T47" s="1032">
        <f>IF('初期入力'!$E$45="","",'初期入力'!$E$45)</f>
      </c>
      <c r="U47" s="1032"/>
      <c r="V47" s="1032"/>
      <c r="W47" s="1032"/>
      <c r="X47" s="1032"/>
      <c r="Y47" s="1032"/>
      <c r="Z47" s="1032"/>
      <c r="AA47" s="1032"/>
      <c r="AB47" s="1033"/>
      <c r="AC47" s="356"/>
      <c r="AD47" s="354"/>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56"/>
      <c r="BH47" s="134"/>
      <c r="BI47" s="134"/>
      <c r="BJ47" s="134"/>
      <c r="BK47" s="134"/>
    </row>
    <row r="48" spans="1:63" s="6" customFormat="1" ht="13.5" customHeight="1">
      <c r="A48" s="481"/>
      <c r="B48" s="496" t="s">
        <v>407</v>
      </c>
      <c r="C48" s="365"/>
      <c r="D48" s="469"/>
      <c r="E48" s="416"/>
      <c r="F48" s="937"/>
      <c r="G48" s="937"/>
      <c r="H48" s="937"/>
      <c r="I48" s="937"/>
      <c r="J48" s="937"/>
      <c r="K48" s="937"/>
      <c r="L48" s="937"/>
      <c r="M48" s="961"/>
      <c r="N48" s="354"/>
      <c r="O48" s="499"/>
      <c r="P48" s="505" t="s">
        <v>410</v>
      </c>
      <c r="Q48" s="506"/>
      <c r="R48" s="507"/>
      <c r="S48" s="502"/>
      <c r="T48" s="937"/>
      <c r="U48" s="937"/>
      <c r="V48" s="937"/>
      <c r="W48" s="937"/>
      <c r="X48" s="937"/>
      <c r="Y48" s="937"/>
      <c r="Z48" s="937"/>
      <c r="AA48" s="937"/>
      <c r="AB48" s="961"/>
      <c r="AC48" s="356"/>
      <c r="AD48" s="354"/>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315"/>
      <c r="BD48" s="315"/>
      <c r="BE48" s="315"/>
      <c r="BF48" s="315"/>
      <c r="BG48" s="356"/>
      <c r="BH48" s="134"/>
      <c r="BI48" s="134"/>
      <c r="BJ48" s="134"/>
      <c r="BK48" s="134"/>
    </row>
    <row r="49" spans="1:63" s="6" customFormat="1" ht="13.5" customHeight="1">
      <c r="A49" s="497"/>
      <c r="B49" s="498"/>
      <c r="C49" s="370"/>
      <c r="D49" s="485"/>
      <c r="E49" s="423"/>
      <c r="F49" s="1034"/>
      <c r="G49" s="1034"/>
      <c r="H49" s="1034"/>
      <c r="I49" s="1034"/>
      <c r="J49" s="1034"/>
      <c r="K49" s="1034"/>
      <c r="L49" s="1034"/>
      <c r="M49" s="1035"/>
      <c r="N49" s="354"/>
      <c r="O49" s="508"/>
      <c r="P49" s="509"/>
      <c r="Q49" s="510"/>
      <c r="R49" s="511"/>
      <c r="S49" s="512"/>
      <c r="T49" s="1034"/>
      <c r="U49" s="1034"/>
      <c r="V49" s="1034"/>
      <c r="W49" s="1034"/>
      <c r="X49" s="1034"/>
      <c r="Y49" s="1034"/>
      <c r="Z49" s="1034"/>
      <c r="AA49" s="1034"/>
      <c r="AB49" s="1035"/>
      <c r="AC49" s="356"/>
      <c r="AD49" s="354"/>
      <c r="AE49" s="319" t="s">
        <v>414</v>
      </c>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56"/>
      <c r="BH49" s="134"/>
      <c r="BI49" s="134"/>
      <c r="BJ49" s="134"/>
      <c r="BK49" s="134"/>
    </row>
    <row r="50" spans="1:63" s="6" customFormat="1" ht="4.5" customHeight="1">
      <c r="A50" s="523"/>
      <c r="B50" s="523"/>
      <c r="C50" s="523"/>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523"/>
      <c r="AD50" s="524"/>
      <c r="AE50" s="523"/>
      <c r="AF50" s="523"/>
      <c r="AG50" s="523"/>
      <c r="AH50" s="523"/>
      <c r="AI50" s="523"/>
      <c r="AJ50" s="523"/>
      <c r="AK50" s="523"/>
      <c r="AL50" s="523"/>
      <c r="AM50" s="523"/>
      <c r="AN50" s="523"/>
      <c r="AO50" s="523"/>
      <c r="AP50" s="523"/>
      <c r="AQ50" s="523"/>
      <c r="AR50" s="523"/>
      <c r="AS50" s="523"/>
      <c r="AT50" s="523"/>
      <c r="AU50" s="523"/>
      <c r="AV50" s="523"/>
      <c r="AW50" s="523"/>
      <c r="AX50" s="523"/>
      <c r="AY50" s="523"/>
      <c r="AZ50" s="523"/>
      <c r="BA50" s="523"/>
      <c r="BB50" s="523"/>
      <c r="BC50" s="523"/>
      <c r="BD50" s="523"/>
      <c r="BE50" s="523"/>
      <c r="BF50" s="523"/>
      <c r="BG50" s="525"/>
      <c r="BH50" s="134"/>
      <c r="BI50" s="134"/>
      <c r="BJ50" s="134"/>
      <c r="BK50" s="134"/>
    </row>
    <row r="51" spans="1:63" s="6" customFormat="1" ht="12" customHeight="1">
      <c r="A51" s="526" t="s">
        <v>415</v>
      </c>
      <c r="B51" s="523"/>
      <c r="C51" s="523"/>
      <c r="D51" s="523" t="s">
        <v>416</v>
      </c>
      <c r="E51" s="523"/>
      <c r="F51" s="523"/>
      <c r="G51" s="523"/>
      <c r="H51" s="523"/>
      <c r="I51" s="523"/>
      <c r="J51" s="523"/>
      <c r="K51" s="523"/>
      <c r="L51" s="523"/>
      <c r="M51" s="523"/>
      <c r="N51" s="523"/>
      <c r="O51" s="523"/>
      <c r="P51" s="523"/>
      <c r="Q51" s="523"/>
      <c r="R51" s="523"/>
      <c r="S51" s="523"/>
      <c r="T51" s="523"/>
      <c r="U51" s="523"/>
      <c r="V51" s="523"/>
      <c r="W51" s="523"/>
      <c r="X51" s="523"/>
      <c r="Y51" s="523"/>
      <c r="Z51" s="523"/>
      <c r="AA51" s="523"/>
      <c r="AB51" s="523"/>
      <c r="AC51" s="523"/>
      <c r="AD51" s="524"/>
      <c r="AE51" s="523" t="s">
        <v>417</v>
      </c>
      <c r="AF51" s="523"/>
      <c r="AG51" s="523"/>
      <c r="AH51" s="523"/>
      <c r="AI51" s="523"/>
      <c r="AJ51" s="523"/>
      <c r="AK51" s="523"/>
      <c r="AL51" s="523"/>
      <c r="AM51" s="523"/>
      <c r="AN51" s="523"/>
      <c r="AO51" s="523"/>
      <c r="AP51" s="523"/>
      <c r="AQ51" s="523"/>
      <c r="AR51" s="523"/>
      <c r="AS51" s="523" t="s">
        <v>418</v>
      </c>
      <c r="AT51" s="315"/>
      <c r="AU51" s="315"/>
      <c r="AV51" s="315"/>
      <c r="AW51" s="315"/>
      <c r="AX51" s="315"/>
      <c r="AY51" s="315"/>
      <c r="AZ51" s="523"/>
      <c r="BA51" s="523"/>
      <c r="BB51" s="523"/>
      <c r="BC51" s="523"/>
      <c r="BD51" s="523"/>
      <c r="BE51" s="523"/>
      <c r="BF51" s="523"/>
      <c r="BG51" s="525"/>
      <c r="BH51" s="134"/>
      <c r="BI51" s="134"/>
      <c r="BJ51" s="134"/>
      <c r="BK51" s="134"/>
    </row>
    <row r="52" spans="1:63" s="6" customFormat="1" ht="12" customHeight="1">
      <c r="A52" s="523"/>
      <c r="B52" s="523"/>
      <c r="C52" s="523"/>
      <c r="D52" s="523" t="s">
        <v>419</v>
      </c>
      <c r="E52" s="523"/>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c r="AD52" s="524"/>
      <c r="AE52" s="523" t="s">
        <v>420</v>
      </c>
      <c r="AF52" s="523"/>
      <c r="AG52" s="523"/>
      <c r="AH52" s="523"/>
      <c r="AI52" s="523"/>
      <c r="AJ52" s="523"/>
      <c r="AK52" s="523"/>
      <c r="AL52" s="523"/>
      <c r="AM52" s="523"/>
      <c r="AN52" s="523"/>
      <c r="AO52" s="523"/>
      <c r="AP52" s="523"/>
      <c r="AQ52" s="523"/>
      <c r="AR52" s="523"/>
      <c r="AS52" s="523" t="s">
        <v>421</v>
      </c>
      <c r="AT52" s="523"/>
      <c r="AU52" s="523"/>
      <c r="AV52" s="523"/>
      <c r="AW52" s="523"/>
      <c r="AX52" s="523"/>
      <c r="AY52" s="523"/>
      <c r="AZ52" s="523"/>
      <c r="BA52" s="523"/>
      <c r="BB52" s="523"/>
      <c r="BC52" s="523"/>
      <c r="BD52" s="523"/>
      <c r="BE52" s="523"/>
      <c r="BF52" s="523"/>
      <c r="BG52" s="525"/>
      <c r="BH52" s="134"/>
      <c r="BI52" s="134"/>
      <c r="BJ52" s="134"/>
      <c r="BK52" s="134"/>
    </row>
    <row r="53" spans="1:63" s="6" customFormat="1" ht="12" customHeight="1">
      <c r="A53" s="523"/>
      <c r="B53" s="523"/>
      <c r="C53" s="523"/>
      <c r="D53" s="523" t="s">
        <v>422</v>
      </c>
      <c r="E53" s="523"/>
      <c r="F53" s="523"/>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c r="AD53" s="524"/>
      <c r="AE53" s="524" t="s">
        <v>423</v>
      </c>
      <c r="AF53" s="524"/>
      <c r="AG53" s="524"/>
      <c r="AH53" s="524"/>
      <c r="AI53" s="524"/>
      <c r="AJ53" s="524"/>
      <c r="AK53" s="524"/>
      <c r="AL53" s="524"/>
      <c r="AM53" s="524"/>
      <c r="AN53" s="524"/>
      <c r="AO53" s="524"/>
      <c r="AP53" s="524"/>
      <c r="AQ53" s="524"/>
      <c r="AR53" s="524"/>
      <c r="AS53" s="523" t="s">
        <v>424</v>
      </c>
      <c r="AT53" s="523"/>
      <c r="AU53" s="523"/>
      <c r="AV53" s="523"/>
      <c r="AW53" s="523"/>
      <c r="AX53" s="523"/>
      <c r="AY53" s="523"/>
      <c r="AZ53" s="523"/>
      <c r="BA53" s="523"/>
      <c r="BB53" s="523"/>
      <c r="BC53" s="523"/>
      <c r="BD53" s="523"/>
      <c r="BE53" s="523"/>
      <c r="BF53" s="523"/>
      <c r="BG53" s="525"/>
      <c r="BH53" s="134"/>
      <c r="BI53" s="134"/>
      <c r="BJ53" s="134"/>
      <c r="BK53" s="134"/>
    </row>
    <row r="54" spans="1:63" s="6" customFormat="1" ht="12" customHeight="1">
      <c r="A54" s="523"/>
      <c r="B54" s="523"/>
      <c r="C54" s="523"/>
      <c r="D54" s="523" t="s">
        <v>425</v>
      </c>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t="s">
        <v>426</v>
      </c>
      <c r="AF54" s="523"/>
      <c r="AG54" s="523"/>
      <c r="AH54" s="523"/>
      <c r="AI54" s="523"/>
      <c r="AJ54" s="523"/>
      <c r="AK54" s="523"/>
      <c r="AL54" s="523"/>
      <c r="AM54" s="523"/>
      <c r="AN54" s="523"/>
      <c r="AO54" s="523"/>
      <c r="AP54" s="523"/>
      <c r="AQ54" s="523"/>
      <c r="AR54" s="524"/>
      <c r="AS54" s="523" t="s">
        <v>427</v>
      </c>
      <c r="AT54" s="523"/>
      <c r="AU54" s="523"/>
      <c r="AV54" s="523"/>
      <c r="AW54" s="523"/>
      <c r="AX54" s="523"/>
      <c r="AY54" s="523"/>
      <c r="AZ54" s="523"/>
      <c r="BA54" s="523"/>
      <c r="BB54" s="523"/>
      <c r="BC54" s="523"/>
      <c r="BD54" s="523"/>
      <c r="BE54" s="523"/>
      <c r="BF54" s="523"/>
      <c r="BG54" s="525"/>
      <c r="BH54" s="134"/>
      <c r="BI54" s="134"/>
      <c r="BJ54" s="134"/>
      <c r="BK54" s="134"/>
    </row>
    <row r="55" spans="1:63" s="6" customFormat="1" ht="12" customHeight="1">
      <c r="A55" s="523"/>
      <c r="B55" s="523"/>
      <c r="C55" s="523"/>
      <c r="D55" s="523" t="s">
        <v>428</v>
      </c>
      <c r="E55" s="523"/>
      <c r="F55" s="523"/>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c r="AD55" s="523"/>
      <c r="AE55" s="523" t="s">
        <v>429</v>
      </c>
      <c r="AF55" s="523"/>
      <c r="AG55" s="523"/>
      <c r="AH55" s="523"/>
      <c r="AI55" s="523"/>
      <c r="AJ55" s="523"/>
      <c r="AK55" s="523"/>
      <c r="AL55" s="523"/>
      <c r="AM55" s="523"/>
      <c r="AN55" s="523"/>
      <c r="AO55" s="523"/>
      <c r="AP55" s="523"/>
      <c r="AQ55" s="523"/>
      <c r="AR55" s="523"/>
      <c r="AS55" s="523" t="s">
        <v>430</v>
      </c>
      <c r="AT55" s="523"/>
      <c r="AU55" s="523"/>
      <c r="AV55" s="523"/>
      <c r="AW55" s="523"/>
      <c r="AX55" s="523"/>
      <c r="AY55" s="523"/>
      <c r="AZ55" s="523"/>
      <c r="BA55" s="523"/>
      <c r="BB55" s="523"/>
      <c r="BC55" s="523"/>
      <c r="BD55" s="523"/>
      <c r="BE55" s="523"/>
      <c r="BF55" s="523"/>
      <c r="BG55" s="525"/>
      <c r="BH55" s="134"/>
      <c r="BI55" s="134"/>
      <c r="BJ55" s="134"/>
      <c r="BK55" s="134"/>
    </row>
    <row r="56" spans="1:63" s="6" customFormat="1" ht="12" customHeight="1">
      <c r="A56" s="523"/>
      <c r="B56" s="523"/>
      <c r="C56" s="523"/>
      <c r="D56" s="523" t="s">
        <v>431</v>
      </c>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t="s">
        <v>432</v>
      </c>
      <c r="AF56" s="523"/>
      <c r="AG56" s="523"/>
      <c r="AH56" s="523"/>
      <c r="AI56" s="523"/>
      <c r="AJ56" s="523"/>
      <c r="AK56" s="523"/>
      <c r="AL56" s="523"/>
      <c r="AM56" s="523"/>
      <c r="AN56" s="523"/>
      <c r="AO56" s="523"/>
      <c r="AP56" s="523"/>
      <c r="AQ56" s="523"/>
      <c r="AR56" s="523"/>
      <c r="AS56" s="523" t="s">
        <v>433</v>
      </c>
      <c r="AT56" s="523"/>
      <c r="AU56" s="523"/>
      <c r="AV56" s="523"/>
      <c r="AW56" s="523"/>
      <c r="AX56" s="523"/>
      <c r="AY56" s="523"/>
      <c r="AZ56" s="523"/>
      <c r="BA56" s="523"/>
      <c r="BB56" s="523"/>
      <c r="BC56" s="523"/>
      <c r="BD56" s="523"/>
      <c r="BE56" s="523"/>
      <c r="BF56" s="523"/>
      <c r="BG56" s="525"/>
      <c r="BH56" s="134"/>
      <c r="BI56" s="134"/>
      <c r="BJ56" s="134"/>
      <c r="BK56" s="134"/>
    </row>
    <row r="57" spans="1:63" s="6" customFormat="1" ht="12" customHeight="1">
      <c r="A57" s="523"/>
      <c r="B57" s="523"/>
      <c r="C57" s="523"/>
      <c r="D57" s="523" t="s">
        <v>434</v>
      </c>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t="s">
        <v>435</v>
      </c>
      <c r="AF57" s="523"/>
      <c r="AG57" s="523"/>
      <c r="AH57" s="523"/>
      <c r="AI57" s="523"/>
      <c r="AJ57" s="523"/>
      <c r="AK57" s="523"/>
      <c r="AL57" s="523"/>
      <c r="AM57" s="523"/>
      <c r="AN57" s="523"/>
      <c r="AO57" s="523"/>
      <c r="AP57" s="523"/>
      <c r="AQ57" s="523"/>
      <c r="AR57" s="523"/>
      <c r="AS57" s="523" t="s">
        <v>436</v>
      </c>
      <c r="AT57" s="523"/>
      <c r="AU57" s="523"/>
      <c r="AV57" s="523"/>
      <c r="AW57" s="523"/>
      <c r="AX57" s="523"/>
      <c r="AY57" s="523"/>
      <c r="AZ57" s="523"/>
      <c r="BA57" s="523"/>
      <c r="BB57" s="523"/>
      <c r="BC57" s="523"/>
      <c r="BD57" s="523"/>
      <c r="BE57" s="523"/>
      <c r="BF57" s="523"/>
      <c r="BG57" s="525"/>
      <c r="BH57" s="134"/>
      <c r="BI57" s="134"/>
      <c r="BJ57" s="134"/>
      <c r="BK57" s="134"/>
    </row>
    <row r="58" spans="1:63" s="6" customFormat="1" ht="12" customHeight="1">
      <c r="A58" s="523"/>
      <c r="B58" s="523"/>
      <c r="C58" s="523"/>
      <c r="D58" s="523" t="s">
        <v>437</v>
      </c>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t="s">
        <v>438</v>
      </c>
      <c r="AF58" s="523"/>
      <c r="AG58" s="523"/>
      <c r="AH58" s="523"/>
      <c r="AI58" s="523"/>
      <c r="AJ58" s="523"/>
      <c r="AK58" s="523"/>
      <c r="AL58" s="523"/>
      <c r="AM58" s="523"/>
      <c r="AN58" s="523"/>
      <c r="AO58" s="523"/>
      <c r="AP58" s="523"/>
      <c r="AQ58" s="523"/>
      <c r="AR58" s="523"/>
      <c r="AS58" s="523" t="s">
        <v>439</v>
      </c>
      <c r="AT58" s="523"/>
      <c r="AU58" s="523"/>
      <c r="AV58" s="523"/>
      <c r="AW58" s="523"/>
      <c r="AX58" s="523"/>
      <c r="AY58" s="523"/>
      <c r="AZ58" s="523"/>
      <c r="BA58" s="523"/>
      <c r="BB58" s="523"/>
      <c r="BC58" s="523"/>
      <c r="BD58" s="523"/>
      <c r="BE58" s="523"/>
      <c r="BF58" s="523"/>
      <c r="BG58" s="525"/>
      <c r="BH58" s="134"/>
      <c r="BI58" s="134"/>
      <c r="BJ58" s="134"/>
      <c r="BK58" s="134"/>
    </row>
    <row r="59" spans="1:63" s="6" customFormat="1" ht="12" customHeight="1">
      <c r="A59" s="523"/>
      <c r="B59" s="523"/>
      <c r="C59" s="523"/>
      <c r="D59" s="523" t="s">
        <v>440</v>
      </c>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3"/>
      <c r="AD59" s="523"/>
      <c r="AE59" s="523" t="s">
        <v>441</v>
      </c>
      <c r="AF59" s="523"/>
      <c r="AG59" s="523"/>
      <c r="AH59" s="523"/>
      <c r="AI59" s="523"/>
      <c r="AJ59" s="523"/>
      <c r="AK59" s="523"/>
      <c r="AL59" s="523"/>
      <c r="AM59" s="523"/>
      <c r="AN59" s="523"/>
      <c r="AO59" s="523"/>
      <c r="AP59" s="523"/>
      <c r="AQ59" s="523"/>
      <c r="AR59" s="523"/>
      <c r="AS59" s="523" t="s">
        <v>442</v>
      </c>
      <c r="AT59" s="523"/>
      <c r="AU59" s="523"/>
      <c r="AV59" s="523"/>
      <c r="AW59" s="523"/>
      <c r="AX59" s="523"/>
      <c r="AY59" s="523"/>
      <c r="AZ59" s="523"/>
      <c r="BA59" s="523"/>
      <c r="BB59" s="523"/>
      <c r="BC59" s="523"/>
      <c r="BD59" s="523"/>
      <c r="BE59" s="523"/>
      <c r="BF59" s="523"/>
      <c r="BG59" s="525"/>
      <c r="BH59" s="134"/>
      <c r="BI59" s="134"/>
      <c r="BJ59" s="134"/>
      <c r="BK59" s="134"/>
    </row>
    <row r="60" spans="1:63" s="6" customFormat="1" ht="12" customHeight="1">
      <c r="A60" s="523"/>
      <c r="B60" s="523"/>
      <c r="C60" s="523"/>
      <c r="D60" s="523" t="s">
        <v>443</v>
      </c>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t="s">
        <v>444</v>
      </c>
      <c r="AF60" s="523"/>
      <c r="AG60" s="523"/>
      <c r="AH60" s="523"/>
      <c r="AI60" s="523"/>
      <c r="AJ60" s="523"/>
      <c r="AK60" s="523"/>
      <c r="AL60" s="523"/>
      <c r="AM60" s="523"/>
      <c r="AN60" s="523"/>
      <c r="AO60" s="523"/>
      <c r="AP60" s="523"/>
      <c r="AQ60" s="523"/>
      <c r="AR60" s="523"/>
      <c r="AS60" s="523" t="s">
        <v>445</v>
      </c>
      <c r="AT60" s="523"/>
      <c r="AU60" s="523"/>
      <c r="AV60" s="523"/>
      <c r="AW60" s="523"/>
      <c r="AX60" s="523"/>
      <c r="AY60" s="523"/>
      <c r="AZ60" s="523"/>
      <c r="BA60" s="523"/>
      <c r="BB60" s="523"/>
      <c r="BC60" s="523"/>
      <c r="BD60" s="523"/>
      <c r="BE60" s="523"/>
      <c r="BF60" s="523"/>
      <c r="BG60" s="525"/>
      <c r="BH60" s="134"/>
      <c r="BI60" s="134"/>
      <c r="BJ60" s="134"/>
      <c r="BK60" s="134"/>
    </row>
    <row r="61" spans="1:59" ht="4.5" customHeight="1">
      <c r="A61" s="315"/>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315"/>
      <c r="AP61" s="315"/>
      <c r="AQ61" s="315"/>
      <c r="AR61" s="315"/>
      <c r="AS61" s="315"/>
      <c r="AT61" s="315"/>
      <c r="AU61" s="315"/>
      <c r="AV61" s="315"/>
      <c r="AW61" s="315"/>
      <c r="AX61" s="315"/>
      <c r="AY61" s="315"/>
      <c r="AZ61" s="315"/>
      <c r="BA61" s="315"/>
      <c r="BB61" s="315"/>
      <c r="BC61" s="315"/>
      <c r="BD61" s="315"/>
      <c r="BE61" s="315"/>
      <c r="BF61" s="315"/>
      <c r="BG61" s="315"/>
    </row>
    <row r="62" spans="1:59" ht="4.5" customHeight="1">
      <c r="A62" s="315"/>
      <c r="B62" s="315"/>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5"/>
      <c r="AO62" s="315"/>
      <c r="AP62" s="315"/>
      <c r="AQ62" s="315"/>
      <c r="AR62" s="315"/>
      <c r="AS62" s="315"/>
      <c r="AT62" s="315"/>
      <c r="AU62" s="315"/>
      <c r="AV62" s="315"/>
      <c r="AW62" s="315"/>
      <c r="AX62" s="315"/>
      <c r="AY62" s="315"/>
      <c r="AZ62" s="315"/>
      <c r="BA62" s="315"/>
      <c r="BB62" s="315"/>
      <c r="BC62" s="315"/>
      <c r="BD62" s="315"/>
      <c r="BE62" s="315"/>
      <c r="BF62" s="315"/>
      <c r="BG62" s="315"/>
    </row>
    <row r="63" ht="10.5" customHeight="1"/>
    <row r="64" ht="9.75" customHeight="1"/>
    <row r="65" ht="9.75" customHeight="1"/>
    <row r="66" ht="9.75" customHeight="1"/>
    <row r="67" ht="9.75" customHeight="1"/>
    <row r="68" ht="13.5" customHeight="1"/>
    <row r="69" ht="13.5" customHeight="1"/>
    <row r="70" ht="13.5" customHeight="1"/>
    <row r="71" ht="13.5" customHeight="1"/>
    <row r="72" ht="13.5" customHeight="1"/>
    <row r="73" ht="13.5" customHeight="1"/>
    <row r="74" ht="13.5" customHeight="1"/>
    <row r="75" ht="13.5" customHeight="1"/>
    <row r="76" ht="13.5" customHeight="1"/>
  </sheetData>
  <mergeCells count="86">
    <mergeCell ref="AX40:BF42"/>
    <mergeCell ref="AX43:BF45"/>
    <mergeCell ref="AO21:AP23"/>
    <mergeCell ref="AQ21:AR23"/>
    <mergeCell ref="AO24:AP26"/>
    <mergeCell ref="AQ24:AR26"/>
    <mergeCell ref="AJ34:AQ36"/>
    <mergeCell ref="AX34:BF36"/>
    <mergeCell ref="AJ37:AQ39"/>
    <mergeCell ref="AX37:BF39"/>
    <mergeCell ref="AJ28:AQ30"/>
    <mergeCell ref="AX28:BF30"/>
    <mergeCell ref="AJ31:AQ33"/>
    <mergeCell ref="AX31:BF33"/>
    <mergeCell ref="AV22:AX22"/>
    <mergeCell ref="BA22:BE22"/>
    <mergeCell ref="AH24:AL26"/>
    <mergeCell ref="AS25:AT25"/>
    <mergeCell ref="AV25:AX25"/>
    <mergeCell ref="BA25:BE25"/>
    <mergeCell ref="AH21:AL23"/>
    <mergeCell ref="U1:AB1"/>
    <mergeCell ref="G44:M46"/>
    <mergeCell ref="AI13:BF14"/>
    <mergeCell ref="AI15:BF15"/>
    <mergeCell ref="AK16:AR16"/>
    <mergeCell ref="AV17:AW17"/>
    <mergeCell ref="AX17:AY17"/>
    <mergeCell ref="AI8:AQ8"/>
    <mergeCell ref="AS22:AT22"/>
    <mergeCell ref="AL10:BF11"/>
    <mergeCell ref="AX12:AY12"/>
    <mergeCell ref="AZ12:BF12"/>
    <mergeCell ref="AK18:AR18"/>
    <mergeCell ref="AW8:BF8"/>
    <mergeCell ref="AI10:AK10"/>
    <mergeCell ref="A12:C13"/>
    <mergeCell ref="D11:M12"/>
    <mergeCell ref="L13:M14"/>
    <mergeCell ref="D13:K14"/>
    <mergeCell ref="O7:R8"/>
    <mergeCell ref="O14:R15"/>
    <mergeCell ref="S7:AB8"/>
    <mergeCell ref="T12:AB13"/>
    <mergeCell ref="T14:AA15"/>
    <mergeCell ref="AB14:AB15"/>
    <mergeCell ref="O12:R13"/>
    <mergeCell ref="W10:AB10"/>
    <mergeCell ref="W11:AB11"/>
    <mergeCell ref="D28:H30"/>
    <mergeCell ref="K26:L26"/>
    <mergeCell ref="K29:L29"/>
    <mergeCell ref="M29:N29"/>
    <mergeCell ref="M26:N26"/>
    <mergeCell ref="A6:C6"/>
    <mergeCell ref="E6:L6"/>
    <mergeCell ref="A7:C8"/>
    <mergeCell ref="E8:L8"/>
    <mergeCell ref="T32:AB34"/>
    <mergeCell ref="W29:AA29"/>
    <mergeCell ref="W26:AA26"/>
    <mergeCell ref="E17:AB18"/>
    <mergeCell ref="E19:AB19"/>
    <mergeCell ref="G20:N20"/>
    <mergeCell ref="G22:N22"/>
    <mergeCell ref="R21:S21"/>
    <mergeCell ref="D25:H27"/>
    <mergeCell ref="T21:U21"/>
    <mergeCell ref="F47:M49"/>
    <mergeCell ref="F35:M37"/>
    <mergeCell ref="F41:M43"/>
    <mergeCell ref="T44:AB46"/>
    <mergeCell ref="T47:AB49"/>
    <mergeCell ref="T35:AB37"/>
    <mergeCell ref="E45:F45"/>
    <mergeCell ref="T41:AB43"/>
    <mergeCell ref="B35:D37"/>
    <mergeCell ref="B41:D43"/>
    <mergeCell ref="AF31:AH33"/>
    <mergeCell ref="R26:T26"/>
    <mergeCell ref="R29:T29"/>
    <mergeCell ref="O26:P26"/>
    <mergeCell ref="O29:P29"/>
    <mergeCell ref="F32:M34"/>
    <mergeCell ref="F38:M40"/>
    <mergeCell ref="T38:AB40"/>
  </mergeCells>
  <dataValidations count="1">
    <dataValidation allowBlank="1" showInputMessage="1" showErrorMessage="1" imeMode="off" sqref="V21 X21 Z21 AZ17 BB17 BD17"/>
  </dataValidations>
  <printOptions/>
  <pageMargins left="0.7874015748031497" right="0.5905511811023623" top="0.2755905511811024" bottom="0.2755905511811024" header="0" footer="0"/>
  <pageSetup horizontalDpi="300" verticalDpi="300" orientation="landscape" paperSize="8" r:id="rId2"/>
  <drawing r:id="rId1"/>
</worksheet>
</file>

<file path=xl/worksheets/sheet8.xml><?xml version="1.0" encoding="utf-8"?>
<worksheet xmlns="http://schemas.openxmlformats.org/spreadsheetml/2006/main" xmlns:r="http://schemas.openxmlformats.org/officeDocument/2006/relationships">
  <dimension ref="A1:AK48"/>
  <sheetViews>
    <sheetView workbookViewId="0" topLeftCell="A1">
      <selection activeCell="C1" sqref="C1"/>
    </sheetView>
  </sheetViews>
  <sheetFormatPr defaultColWidth="9.00390625" defaultRowHeight="24.75" customHeight="1"/>
  <cols>
    <col min="1" max="1" width="3.25390625" style="131" customWidth="1"/>
    <col min="2" max="2" width="1.75390625" style="131" customWidth="1"/>
    <col min="3" max="10" width="2.75390625" style="131" customWidth="1"/>
    <col min="11" max="11" width="4.75390625" style="131" customWidth="1"/>
    <col min="12" max="12" width="1.75390625" style="131" customWidth="1"/>
    <col min="13" max="13" width="3.25390625" style="131" customWidth="1"/>
    <col min="14" max="14" width="1.75390625" style="131" customWidth="1"/>
    <col min="15" max="22" width="2.75390625" style="131" customWidth="1"/>
    <col min="23" max="23" width="4.75390625" style="131" customWidth="1"/>
    <col min="24" max="24" width="1.75390625" style="131" customWidth="1"/>
    <col min="25" max="25" width="3.25390625" style="131" customWidth="1"/>
    <col min="26" max="26" width="1.75390625" style="131" customWidth="1"/>
    <col min="27" max="34" width="2.75390625" style="131" customWidth="1"/>
    <col min="35" max="35" width="4.75390625" style="131" customWidth="1"/>
    <col min="36" max="42" width="0.875" style="0" customWidth="1"/>
  </cols>
  <sheetData>
    <row r="1" spans="1:36" ht="19.5" customHeight="1">
      <c r="A1" s="324" t="s">
        <v>459</v>
      </c>
      <c r="B1" s="325"/>
      <c r="C1" s="325"/>
      <c r="D1" s="325"/>
      <c r="E1" s="325"/>
      <c r="F1" s="325"/>
      <c r="G1" s="325"/>
      <c r="H1" s="326"/>
      <c r="I1" s="458"/>
      <c r="J1" s="458"/>
      <c r="K1" s="458"/>
      <c r="L1" s="458"/>
      <c r="M1" s="315"/>
      <c r="N1" s="458"/>
      <c r="O1" s="458"/>
      <c r="P1" s="458"/>
      <c r="Q1" s="315"/>
      <c r="R1" s="458"/>
      <c r="S1" s="458"/>
      <c r="T1" s="458"/>
      <c r="U1" s="458"/>
      <c r="V1" s="458"/>
      <c r="W1" s="458"/>
      <c r="X1" s="458"/>
      <c r="Y1" s="458"/>
      <c r="Z1" s="458"/>
      <c r="AA1" s="955">
        <f>IF('初期入力'!$E$12="",'初期入力'!$E$11,'初期入力'!$E$12)</f>
        <v>0</v>
      </c>
      <c r="AB1" s="955"/>
      <c r="AC1" s="955"/>
      <c r="AD1" s="955"/>
      <c r="AE1" s="955"/>
      <c r="AF1" s="955"/>
      <c r="AG1" s="955"/>
      <c r="AH1" s="955"/>
      <c r="AI1" s="327"/>
      <c r="AJ1" s="1"/>
    </row>
    <row r="2" spans="1:36" ht="15" customHeight="1">
      <c r="A2" s="458"/>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1"/>
    </row>
    <row r="3" spans="1:36" ht="24.75" customHeight="1">
      <c r="A3" s="458"/>
      <c r="B3" s="458"/>
      <c r="C3" s="458"/>
      <c r="D3" s="458"/>
      <c r="E3" s="458"/>
      <c r="F3" s="458"/>
      <c r="G3" s="458"/>
      <c r="H3" s="458"/>
      <c r="I3" s="458"/>
      <c r="J3" s="458"/>
      <c r="K3" s="458"/>
      <c r="L3" s="330"/>
      <c r="M3" s="330"/>
      <c r="N3" s="330"/>
      <c r="O3" s="330"/>
      <c r="P3" s="330"/>
      <c r="Q3" s="330"/>
      <c r="R3" s="536" t="s">
        <v>460</v>
      </c>
      <c r="S3" s="330"/>
      <c r="T3" s="330"/>
      <c r="U3" s="330"/>
      <c r="V3" s="330"/>
      <c r="W3" s="330"/>
      <c r="X3" s="458"/>
      <c r="Y3" s="458"/>
      <c r="Z3" s="458"/>
      <c r="AA3" s="458"/>
      <c r="AB3" s="458"/>
      <c r="AC3" s="458"/>
      <c r="AD3" s="458"/>
      <c r="AE3" s="458"/>
      <c r="AF3" s="458"/>
      <c r="AG3" s="458"/>
      <c r="AH3" s="458"/>
      <c r="AI3" s="458"/>
      <c r="AJ3" s="1"/>
    </row>
    <row r="4" spans="1:36" ht="4.5" customHeight="1">
      <c r="A4" s="458"/>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1"/>
    </row>
    <row r="5" spans="1:36" ht="18" customHeight="1">
      <c r="A5" s="458"/>
      <c r="B5" s="458"/>
      <c r="C5" s="458"/>
      <c r="D5" s="458"/>
      <c r="E5" s="458"/>
      <c r="F5" s="458"/>
      <c r="G5" s="458"/>
      <c r="H5" s="458"/>
      <c r="I5" s="458"/>
      <c r="J5" s="458"/>
      <c r="K5" s="458"/>
      <c r="L5" s="458"/>
      <c r="M5" s="458"/>
      <c r="N5" s="458"/>
      <c r="O5" s="458"/>
      <c r="P5" s="458"/>
      <c r="Q5" s="458"/>
      <c r="R5" s="537" t="s">
        <v>461</v>
      </c>
      <c r="S5" s="458"/>
      <c r="T5" s="458"/>
      <c r="U5" s="458"/>
      <c r="V5" s="458"/>
      <c r="W5" s="458"/>
      <c r="X5" s="458"/>
      <c r="Y5" s="458"/>
      <c r="Z5" s="458"/>
      <c r="AA5" s="458"/>
      <c r="AB5" s="458"/>
      <c r="AC5" s="458"/>
      <c r="AD5" s="458"/>
      <c r="AE5" s="458"/>
      <c r="AF5" s="458"/>
      <c r="AG5" s="458"/>
      <c r="AH5" s="458"/>
      <c r="AI5" s="458"/>
      <c r="AJ5" s="1"/>
    </row>
    <row r="6" spans="1:36" ht="4.5" customHeight="1">
      <c r="A6" s="458"/>
      <c r="B6" s="458"/>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1"/>
    </row>
    <row r="7" spans="1:36" ht="24" customHeight="1">
      <c r="A7" s="458"/>
      <c r="B7" s="458"/>
      <c r="C7" s="458"/>
      <c r="D7" s="458"/>
      <c r="E7" s="458"/>
      <c r="F7" s="458"/>
      <c r="G7" s="458"/>
      <c r="H7" s="458"/>
      <c r="I7" s="458"/>
      <c r="J7" s="538"/>
      <c r="K7" s="1085"/>
      <c r="L7" s="1089" t="s">
        <v>1052</v>
      </c>
      <c r="M7" s="1090"/>
      <c r="N7" s="1090"/>
      <c r="O7" s="1090"/>
      <c r="P7" s="1090"/>
      <c r="Q7" s="1091"/>
      <c r="R7" s="1079">
        <f>IF('初期入力'!$E$21="","",'初期入力'!$E$21)</f>
      </c>
      <c r="S7" s="1080"/>
      <c r="T7" s="1080"/>
      <c r="U7" s="1080"/>
      <c r="V7" s="1080"/>
      <c r="W7" s="1080"/>
      <c r="X7" s="1080"/>
      <c r="Y7" s="1081"/>
      <c r="Z7" s="538"/>
      <c r="AA7" s="458"/>
      <c r="AB7" s="458"/>
      <c r="AC7" s="458"/>
      <c r="AD7" s="458"/>
      <c r="AE7" s="458"/>
      <c r="AF7" s="458"/>
      <c r="AG7" s="458"/>
      <c r="AH7" s="458"/>
      <c r="AI7" s="458"/>
      <c r="AJ7" s="1"/>
    </row>
    <row r="8" spans="1:36" ht="24" customHeight="1">
      <c r="A8" s="458"/>
      <c r="B8" s="458"/>
      <c r="C8" s="458"/>
      <c r="D8" s="458"/>
      <c r="E8" s="458"/>
      <c r="F8" s="458"/>
      <c r="G8" s="458"/>
      <c r="H8" s="458"/>
      <c r="I8" s="458"/>
      <c r="J8" s="538"/>
      <c r="K8" s="1086"/>
      <c r="L8" s="1092" t="s">
        <v>1051</v>
      </c>
      <c r="M8" s="1093"/>
      <c r="N8" s="1093"/>
      <c r="O8" s="1093"/>
      <c r="P8" s="1093"/>
      <c r="Q8" s="1094"/>
      <c r="R8" s="1082">
        <f>IF('初期入力'!$E$35="","",'初期入力'!$E$35)</f>
      </c>
      <c r="S8" s="1083"/>
      <c r="T8" s="1083"/>
      <c r="U8" s="1083"/>
      <c r="V8" s="1083"/>
      <c r="W8" s="1083"/>
      <c r="X8" s="1083"/>
      <c r="Y8" s="1084"/>
      <c r="Z8" s="538"/>
      <c r="AA8" s="458"/>
      <c r="AB8" s="458"/>
      <c r="AC8" s="458"/>
      <c r="AD8" s="458"/>
      <c r="AE8" s="458"/>
      <c r="AF8" s="458"/>
      <c r="AG8" s="458"/>
      <c r="AH8" s="458"/>
      <c r="AI8" s="458"/>
      <c r="AJ8" s="1"/>
    </row>
    <row r="9" spans="1:36" ht="24" customHeight="1">
      <c r="A9" s="458"/>
      <c r="B9" s="458"/>
      <c r="C9" s="458"/>
      <c r="D9" s="458"/>
      <c r="E9" s="458"/>
      <c r="F9" s="458"/>
      <c r="G9" s="458"/>
      <c r="H9" s="458"/>
      <c r="I9" s="458"/>
      <c r="J9" s="538"/>
      <c r="K9" s="1086"/>
      <c r="L9" s="1092" t="s">
        <v>1053</v>
      </c>
      <c r="M9" s="1093"/>
      <c r="N9" s="1093"/>
      <c r="O9" s="1093"/>
      <c r="P9" s="1093"/>
      <c r="Q9" s="1094"/>
      <c r="R9" s="1082">
        <f>IF('初期入力'!$E$40="","",'初期入力'!$E$40)</f>
      </c>
      <c r="S9" s="1083"/>
      <c r="T9" s="1083"/>
      <c r="U9" s="1083"/>
      <c r="V9" s="1083"/>
      <c r="W9" s="1083"/>
      <c r="X9" s="1083"/>
      <c r="Y9" s="1084"/>
      <c r="Z9" s="538"/>
      <c r="AA9" s="458"/>
      <c r="AB9" s="458"/>
      <c r="AC9" s="458"/>
      <c r="AD9" s="458"/>
      <c r="AE9" s="458"/>
      <c r="AF9" s="458"/>
      <c r="AG9" s="458"/>
      <c r="AH9" s="458"/>
      <c r="AI9" s="458"/>
      <c r="AJ9" s="1"/>
    </row>
    <row r="10" spans="1:36" ht="24" customHeight="1">
      <c r="A10" s="458"/>
      <c r="B10" s="458"/>
      <c r="C10" s="458"/>
      <c r="D10" s="458"/>
      <c r="E10" s="458"/>
      <c r="F10" s="458"/>
      <c r="G10" s="458"/>
      <c r="H10" s="458"/>
      <c r="I10" s="458"/>
      <c r="J10" s="538"/>
      <c r="K10" s="1086"/>
      <c r="L10" s="1095" t="s">
        <v>1054</v>
      </c>
      <c r="M10" s="1073"/>
      <c r="N10" s="1073"/>
      <c r="O10" s="1073"/>
      <c r="P10" s="1073"/>
      <c r="Q10" s="1096"/>
      <c r="R10" s="1082">
        <f>IF('初期入力'!$E$38="","",'初期入力'!$E$38)</f>
      </c>
      <c r="S10" s="1083"/>
      <c r="T10" s="1083"/>
      <c r="U10" s="1083"/>
      <c r="V10" s="1083"/>
      <c r="W10" s="1083"/>
      <c r="X10" s="1083"/>
      <c r="Y10" s="1084"/>
      <c r="Z10" s="538"/>
      <c r="AA10" s="458"/>
      <c r="AB10" s="458"/>
      <c r="AC10" s="458"/>
      <c r="AD10" s="458"/>
      <c r="AE10" s="458"/>
      <c r="AF10" s="458"/>
      <c r="AG10" s="458"/>
      <c r="AH10" s="458"/>
      <c r="AI10" s="458"/>
      <c r="AJ10" s="1"/>
    </row>
    <row r="11" spans="1:36" ht="24" customHeight="1">
      <c r="A11" s="458"/>
      <c r="B11" s="458"/>
      <c r="C11" s="458"/>
      <c r="D11" s="458"/>
      <c r="E11" s="458"/>
      <c r="F11" s="458"/>
      <c r="G11" s="458"/>
      <c r="H11" s="458"/>
      <c r="I11" s="458"/>
      <c r="J11" s="538"/>
      <c r="K11" s="547" t="s">
        <v>1050</v>
      </c>
      <c r="L11" s="548"/>
      <c r="M11" s="1097" t="s">
        <v>1055</v>
      </c>
      <c r="N11" s="1093"/>
      <c r="O11" s="1093"/>
      <c r="P11" s="1093"/>
      <c r="Q11" s="1094"/>
      <c r="R11" s="1082">
        <f>IF('初期入力'!$E$45="","",'初期入力'!$E$45)</f>
      </c>
      <c r="S11" s="1083"/>
      <c r="T11" s="1083"/>
      <c r="U11" s="1083"/>
      <c r="V11" s="1083"/>
      <c r="W11" s="1083"/>
      <c r="X11" s="1083"/>
      <c r="Y11" s="1084"/>
      <c r="Z11" s="538"/>
      <c r="AA11" s="458"/>
      <c r="AB11" s="458"/>
      <c r="AC11" s="458"/>
      <c r="AD11" s="458"/>
      <c r="AE11" s="458"/>
      <c r="AF11" s="458"/>
      <c r="AG11" s="458"/>
      <c r="AH11" s="458"/>
      <c r="AI11" s="458"/>
      <c r="AJ11" s="1"/>
    </row>
    <row r="12" spans="1:36" ht="24" customHeight="1">
      <c r="A12" s="458"/>
      <c r="B12" s="458"/>
      <c r="C12" s="458"/>
      <c r="D12" s="458"/>
      <c r="E12" s="458"/>
      <c r="F12" s="458"/>
      <c r="G12" s="458"/>
      <c r="H12" s="458"/>
      <c r="I12" s="458"/>
      <c r="J12" s="538"/>
      <c r="K12" s="1087" t="s">
        <v>466</v>
      </c>
      <c r="L12" s="1088"/>
      <c r="M12" s="1098">
        <f>IF('初期入力'!$E$43="","",'初期入力'!$E$43)</f>
      </c>
      <c r="N12" s="1099"/>
      <c r="O12" s="1099"/>
      <c r="P12" s="1099"/>
      <c r="Q12" s="1099"/>
      <c r="R12" s="1099"/>
      <c r="S12" s="550" t="s">
        <v>1056</v>
      </c>
      <c r="T12" s="1100">
        <f>IF('初期入力'!E44="","",'初期入力'!E44)</f>
      </c>
      <c r="U12" s="1101"/>
      <c r="V12" s="1101"/>
      <c r="W12" s="1101"/>
      <c r="X12" s="1101"/>
      <c r="Y12" s="1102"/>
      <c r="Z12" s="538"/>
      <c r="AA12" s="458"/>
      <c r="AB12" s="458"/>
      <c r="AC12" s="458"/>
      <c r="AD12" s="458"/>
      <c r="AE12" s="458"/>
      <c r="AF12" s="458"/>
      <c r="AG12" s="458"/>
      <c r="AH12" s="458"/>
      <c r="AI12" s="458"/>
      <c r="AJ12" s="1"/>
    </row>
    <row r="13" spans="1:36" ht="15" customHeight="1">
      <c r="A13" s="538"/>
      <c r="B13" s="538"/>
      <c r="C13" s="538"/>
      <c r="D13" s="538"/>
      <c r="E13" s="538"/>
      <c r="F13" s="538"/>
      <c r="G13" s="538"/>
      <c r="H13" s="538"/>
      <c r="I13" s="538"/>
      <c r="J13" s="538"/>
      <c r="K13" s="538"/>
      <c r="L13" s="538"/>
      <c r="M13" s="538"/>
      <c r="N13" s="538"/>
      <c r="O13" s="538"/>
      <c r="P13" s="538"/>
      <c r="Q13" s="538"/>
      <c r="R13" s="551"/>
      <c r="S13" s="552"/>
      <c r="T13" s="538"/>
      <c r="U13" s="538"/>
      <c r="V13" s="538"/>
      <c r="W13" s="538"/>
      <c r="X13" s="538"/>
      <c r="Y13" s="538"/>
      <c r="Z13" s="538"/>
      <c r="AA13" s="538"/>
      <c r="AB13" s="538"/>
      <c r="AC13" s="538"/>
      <c r="AD13" s="538"/>
      <c r="AE13" s="538"/>
      <c r="AF13" s="538"/>
      <c r="AG13" s="538"/>
      <c r="AH13" s="538"/>
      <c r="AI13" s="538"/>
      <c r="AJ13" s="1"/>
    </row>
    <row r="14" spans="1:36" ht="9.75" customHeight="1">
      <c r="A14" s="538"/>
      <c r="B14" s="538"/>
      <c r="C14" s="538"/>
      <c r="D14" s="538"/>
      <c r="E14" s="538"/>
      <c r="F14" s="551"/>
      <c r="G14" s="553"/>
      <c r="H14" s="554"/>
      <c r="I14" s="554"/>
      <c r="J14" s="554"/>
      <c r="K14" s="554"/>
      <c r="L14" s="554"/>
      <c r="M14" s="554"/>
      <c r="N14" s="554"/>
      <c r="O14" s="554"/>
      <c r="P14" s="554"/>
      <c r="Q14" s="554"/>
      <c r="R14" s="555"/>
      <c r="S14" s="553"/>
      <c r="T14" s="554"/>
      <c r="U14" s="554"/>
      <c r="V14" s="554"/>
      <c r="W14" s="554"/>
      <c r="X14" s="554"/>
      <c r="Y14" s="554"/>
      <c r="Z14" s="554"/>
      <c r="AA14" s="554"/>
      <c r="AB14" s="554"/>
      <c r="AC14" s="554"/>
      <c r="AD14" s="555"/>
      <c r="AE14" s="552"/>
      <c r="AF14" s="538"/>
      <c r="AG14" s="538"/>
      <c r="AH14" s="538"/>
      <c r="AI14" s="538"/>
      <c r="AJ14" s="1"/>
    </row>
    <row r="15" spans="1:37" ht="15" customHeight="1">
      <c r="A15" s="556"/>
      <c r="B15" s="556"/>
      <c r="C15" s="556"/>
      <c r="D15" s="556"/>
      <c r="E15" s="556"/>
      <c r="F15" s="400" t="s">
        <v>467</v>
      </c>
      <c r="G15" s="556"/>
      <c r="H15" s="556"/>
      <c r="I15" s="556"/>
      <c r="J15" s="556"/>
      <c r="K15" s="556"/>
      <c r="L15" s="556"/>
      <c r="M15" s="556"/>
      <c r="N15" s="556"/>
      <c r="O15" s="556"/>
      <c r="P15" s="556"/>
      <c r="Q15" s="556"/>
      <c r="R15" s="400" t="s">
        <v>467</v>
      </c>
      <c r="S15" s="556"/>
      <c r="T15" s="556"/>
      <c r="U15" s="556"/>
      <c r="V15" s="556"/>
      <c r="W15" s="556"/>
      <c r="X15" s="556"/>
      <c r="Y15" s="556"/>
      <c r="Z15" s="556"/>
      <c r="AA15" s="556"/>
      <c r="AB15" s="556"/>
      <c r="AC15" s="556"/>
      <c r="AD15" s="400" t="s">
        <v>467</v>
      </c>
      <c r="AE15" s="556"/>
      <c r="AF15" s="556"/>
      <c r="AG15" s="556"/>
      <c r="AH15" s="556"/>
      <c r="AI15" s="556"/>
      <c r="AJ15" s="1"/>
      <c r="AK15" s="1"/>
    </row>
    <row r="16" spans="1:37" ht="4.5" customHeight="1">
      <c r="A16" s="538"/>
      <c r="B16" s="538"/>
      <c r="C16" s="538"/>
      <c r="D16" s="538"/>
      <c r="E16" s="538"/>
      <c r="F16" s="557"/>
      <c r="G16" s="552"/>
      <c r="H16" s="538"/>
      <c r="I16" s="538"/>
      <c r="J16" s="538"/>
      <c r="K16" s="538"/>
      <c r="L16" s="538"/>
      <c r="M16" s="538"/>
      <c r="N16" s="538"/>
      <c r="O16" s="538"/>
      <c r="P16" s="538"/>
      <c r="Q16" s="538"/>
      <c r="R16" s="557"/>
      <c r="S16" s="552"/>
      <c r="T16" s="538"/>
      <c r="U16" s="538"/>
      <c r="V16" s="538"/>
      <c r="W16" s="538"/>
      <c r="X16" s="538"/>
      <c r="Y16" s="538"/>
      <c r="Z16" s="538"/>
      <c r="AA16" s="538"/>
      <c r="AB16" s="538"/>
      <c r="AC16" s="538"/>
      <c r="AD16" s="557"/>
      <c r="AE16" s="552"/>
      <c r="AF16" s="538"/>
      <c r="AG16" s="538"/>
      <c r="AH16" s="538"/>
      <c r="AI16" s="538"/>
      <c r="AJ16" s="1"/>
      <c r="AK16" s="1"/>
    </row>
    <row r="17" spans="1:37" ht="23.25" customHeight="1">
      <c r="A17" s="1085"/>
      <c r="B17" s="558" t="s">
        <v>462</v>
      </c>
      <c r="C17" s="559"/>
      <c r="D17" s="559"/>
      <c r="E17" s="559"/>
      <c r="F17" s="560"/>
      <c r="G17" s="1104"/>
      <c r="H17" s="1105"/>
      <c r="I17" s="1105"/>
      <c r="J17" s="1105"/>
      <c r="K17" s="1106"/>
      <c r="L17" s="458"/>
      <c r="M17" s="1085"/>
      <c r="N17" s="558" t="s">
        <v>462</v>
      </c>
      <c r="O17" s="559"/>
      <c r="P17" s="559"/>
      <c r="Q17" s="559"/>
      <c r="R17" s="560"/>
      <c r="S17" s="1104"/>
      <c r="T17" s="1105"/>
      <c r="U17" s="1105"/>
      <c r="V17" s="1105"/>
      <c r="W17" s="1106"/>
      <c r="X17" s="458"/>
      <c r="Y17" s="1085"/>
      <c r="Z17" s="558" t="s">
        <v>462</v>
      </c>
      <c r="AA17" s="559"/>
      <c r="AB17" s="559"/>
      <c r="AC17" s="559"/>
      <c r="AD17" s="560"/>
      <c r="AE17" s="1104"/>
      <c r="AF17" s="1105"/>
      <c r="AG17" s="1105"/>
      <c r="AH17" s="1105"/>
      <c r="AI17" s="1106"/>
      <c r="AJ17" s="1"/>
      <c r="AK17" s="1"/>
    </row>
    <row r="18" spans="1:37" ht="23.25" customHeight="1">
      <c r="A18" s="1103"/>
      <c r="B18" s="563" t="s">
        <v>396</v>
      </c>
      <c r="C18" s="564"/>
      <c r="D18" s="564"/>
      <c r="E18" s="564"/>
      <c r="F18" s="565"/>
      <c r="G18" s="1107"/>
      <c r="H18" s="1108"/>
      <c r="I18" s="1108"/>
      <c r="J18" s="1108"/>
      <c r="K18" s="1109"/>
      <c r="L18" s="458"/>
      <c r="M18" s="1103"/>
      <c r="N18" s="563" t="s">
        <v>396</v>
      </c>
      <c r="O18" s="564"/>
      <c r="P18" s="564"/>
      <c r="Q18" s="564"/>
      <c r="R18" s="565"/>
      <c r="S18" s="1107"/>
      <c r="T18" s="1108"/>
      <c r="U18" s="1108"/>
      <c r="V18" s="1108"/>
      <c r="W18" s="1109"/>
      <c r="X18" s="458"/>
      <c r="Y18" s="1103"/>
      <c r="Z18" s="563" t="s">
        <v>396</v>
      </c>
      <c r="AA18" s="564"/>
      <c r="AB18" s="564"/>
      <c r="AC18" s="564"/>
      <c r="AD18" s="565"/>
      <c r="AE18" s="1107"/>
      <c r="AF18" s="1108"/>
      <c r="AG18" s="1108"/>
      <c r="AH18" s="1108"/>
      <c r="AI18" s="1109"/>
      <c r="AJ18" s="1"/>
      <c r="AK18" s="1"/>
    </row>
    <row r="19" spans="1:37" ht="23.25" customHeight="1">
      <c r="A19" s="1103"/>
      <c r="B19" s="563" t="s">
        <v>463</v>
      </c>
      <c r="C19" s="564"/>
      <c r="D19" s="564"/>
      <c r="E19" s="564"/>
      <c r="F19" s="565"/>
      <c r="G19" s="1107"/>
      <c r="H19" s="1108"/>
      <c r="I19" s="1108"/>
      <c r="J19" s="1108"/>
      <c r="K19" s="1109"/>
      <c r="L19" s="458"/>
      <c r="M19" s="1103"/>
      <c r="N19" s="563" t="s">
        <v>463</v>
      </c>
      <c r="O19" s="564"/>
      <c r="P19" s="564"/>
      <c r="Q19" s="564"/>
      <c r="R19" s="565"/>
      <c r="S19" s="1107"/>
      <c r="T19" s="1108"/>
      <c r="U19" s="1108"/>
      <c r="V19" s="1108"/>
      <c r="W19" s="1109"/>
      <c r="X19" s="458"/>
      <c r="Y19" s="1103"/>
      <c r="Z19" s="563" t="s">
        <v>463</v>
      </c>
      <c r="AA19" s="564"/>
      <c r="AB19" s="564"/>
      <c r="AC19" s="564"/>
      <c r="AD19" s="565"/>
      <c r="AE19" s="1107"/>
      <c r="AF19" s="1108"/>
      <c r="AG19" s="1108"/>
      <c r="AH19" s="1108"/>
      <c r="AI19" s="1109"/>
      <c r="AJ19" s="1"/>
      <c r="AK19" s="1"/>
    </row>
    <row r="20" spans="1:37" ht="23.25" customHeight="1">
      <c r="A20" s="1103"/>
      <c r="B20" s="568" t="s">
        <v>464</v>
      </c>
      <c r="C20" s="564"/>
      <c r="D20" s="564"/>
      <c r="E20" s="564"/>
      <c r="F20" s="565"/>
      <c r="G20" s="1107"/>
      <c r="H20" s="1108"/>
      <c r="I20" s="1108"/>
      <c r="J20" s="1108"/>
      <c r="K20" s="1109"/>
      <c r="L20" s="458"/>
      <c r="M20" s="1103"/>
      <c r="N20" s="568" t="s">
        <v>464</v>
      </c>
      <c r="O20" s="564"/>
      <c r="P20" s="564"/>
      <c r="Q20" s="564"/>
      <c r="R20" s="565"/>
      <c r="S20" s="1107"/>
      <c r="T20" s="1108"/>
      <c r="U20" s="1108"/>
      <c r="V20" s="1108"/>
      <c r="W20" s="1109"/>
      <c r="X20" s="458"/>
      <c r="Y20" s="1103"/>
      <c r="Z20" s="568" t="s">
        <v>464</v>
      </c>
      <c r="AA20" s="564"/>
      <c r="AB20" s="564"/>
      <c r="AC20" s="564"/>
      <c r="AD20" s="565"/>
      <c r="AE20" s="1107"/>
      <c r="AF20" s="1108"/>
      <c r="AG20" s="1108"/>
      <c r="AH20" s="1108"/>
      <c r="AI20" s="1109"/>
      <c r="AJ20" s="1"/>
      <c r="AK20" s="1"/>
    </row>
    <row r="21" spans="1:37" ht="23.25" customHeight="1">
      <c r="A21" s="569" t="s">
        <v>465</v>
      </c>
      <c r="B21" s="570"/>
      <c r="C21" s="563" t="s">
        <v>410</v>
      </c>
      <c r="D21" s="564"/>
      <c r="E21" s="564"/>
      <c r="F21" s="565"/>
      <c r="G21" s="1107"/>
      <c r="H21" s="1108"/>
      <c r="I21" s="1108"/>
      <c r="J21" s="1108"/>
      <c r="K21" s="1109"/>
      <c r="L21" s="458"/>
      <c r="M21" s="569" t="s">
        <v>465</v>
      </c>
      <c r="N21" s="570"/>
      <c r="O21" s="563" t="s">
        <v>410</v>
      </c>
      <c r="P21" s="564"/>
      <c r="Q21" s="564"/>
      <c r="R21" s="565"/>
      <c r="S21" s="1107"/>
      <c r="T21" s="1108"/>
      <c r="U21" s="1108"/>
      <c r="V21" s="1108"/>
      <c r="W21" s="1109"/>
      <c r="X21" s="458"/>
      <c r="Y21" s="569" t="s">
        <v>465</v>
      </c>
      <c r="Z21" s="570"/>
      <c r="AA21" s="563" t="s">
        <v>410</v>
      </c>
      <c r="AB21" s="564"/>
      <c r="AC21" s="564"/>
      <c r="AD21" s="565"/>
      <c r="AE21" s="1107"/>
      <c r="AF21" s="1108"/>
      <c r="AG21" s="1108"/>
      <c r="AH21" s="1108"/>
      <c r="AI21" s="1109"/>
      <c r="AJ21" s="1"/>
      <c r="AK21" s="1"/>
    </row>
    <row r="22" spans="1:37" ht="23.25" customHeight="1">
      <c r="A22" s="571" t="s">
        <v>466</v>
      </c>
      <c r="B22" s="572"/>
      <c r="C22" s="573"/>
      <c r="D22" s="1110"/>
      <c r="E22" s="1110"/>
      <c r="F22" s="1110"/>
      <c r="G22" s="1110"/>
      <c r="H22" s="574" t="s">
        <v>1056</v>
      </c>
      <c r="I22" s="1111"/>
      <c r="J22" s="1111"/>
      <c r="K22" s="1112"/>
      <c r="L22" s="458"/>
      <c r="M22" s="571" t="s">
        <v>466</v>
      </c>
      <c r="N22" s="572"/>
      <c r="O22" s="573"/>
      <c r="P22" s="1110"/>
      <c r="Q22" s="1110"/>
      <c r="R22" s="1110"/>
      <c r="S22" s="1110"/>
      <c r="T22" s="574" t="s">
        <v>1056</v>
      </c>
      <c r="U22" s="1111"/>
      <c r="V22" s="1111"/>
      <c r="W22" s="1112"/>
      <c r="X22" s="458"/>
      <c r="Y22" s="571" t="s">
        <v>466</v>
      </c>
      <c r="Z22" s="572"/>
      <c r="AA22" s="573"/>
      <c r="AB22" s="1110"/>
      <c r="AC22" s="1110"/>
      <c r="AD22" s="1110"/>
      <c r="AE22" s="1110"/>
      <c r="AF22" s="574" t="s">
        <v>1056</v>
      </c>
      <c r="AG22" s="1111"/>
      <c r="AH22" s="1111"/>
      <c r="AI22" s="1112"/>
      <c r="AJ22" s="1"/>
      <c r="AK22" s="1"/>
    </row>
    <row r="23" spans="1:37" ht="15" customHeight="1">
      <c r="A23" s="458"/>
      <c r="B23" s="458"/>
      <c r="C23" s="458"/>
      <c r="D23" s="458"/>
      <c r="E23" s="458"/>
      <c r="F23" s="575"/>
      <c r="G23" s="576"/>
      <c r="H23" s="458"/>
      <c r="I23" s="458"/>
      <c r="J23" s="458"/>
      <c r="K23" s="458"/>
      <c r="L23" s="458"/>
      <c r="M23" s="458"/>
      <c r="N23" s="458"/>
      <c r="O23" s="458"/>
      <c r="P23" s="458"/>
      <c r="Q23" s="458"/>
      <c r="R23" s="575"/>
      <c r="S23" s="576"/>
      <c r="T23" s="458"/>
      <c r="U23" s="458"/>
      <c r="V23" s="458"/>
      <c r="W23" s="458"/>
      <c r="X23" s="458"/>
      <c r="Y23" s="458"/>
      <c r="Z23" s="458"/>
      <c r="AA23" s="458"/>
      <c r="AB23" s="458"/>
      <c r="AC23" s="458"/>
      <c r="AD23" s="575"/>
      <c r="AE23" s="576"/>
      <c r="AF23" s="458"/>
      <c r="AG23" s="458"/>
      <c r="AH23" s="458"/>
      <c r="AI23" s="458"/>
      <c r="AJ23" s="1"/>
      <c r="AK23" s="1"/>
    </row>
    <row r="24" spans="1:36" ht="9.75" customHeight="1">
      <c r="A24" s="538"/>
      <c r="B24" s="538"/>
      <c r="C24" s="538"/>
      <c r="D24" s="538"/>
      <c r="E24" s="538"/>
      <c r="F24" s="551"/>
      <c r="G24" s="553"/>
      <c r="H24" s="554"/>
      <c r="I24" s="554"/>
      <c r="J24" s="554"/>
      <c r="K24" s="554"/>
      <c r="L24" s="554"/>
      <c r="M24" s="554"/>
      <c r="N24" s="554"/>
      <c r="O24" s="554"/>
      <c r="P24" s="554"/>
      <c r="Q24" s="554"/>
      <c r="R24" s="555"/>
      <c r="S24" s="553"/>
      <c r="T24" s="554"/>
      <c r="U24" s="554"/>
      <c r="V24" s="554"/>
      <c r="W24" s="554"/>
      <c r="X24" s="554"/>
      <c r="Y24" s="554"/>
      <c r="Z24" s="554"/>
      <c r="AA24" s="554"/>
      <c r="AB24" s="554"/>
      <c r="AC24" s="554"/>
      <c r="AD24" s="555"/>
      <c r="AE24" s="552"/>
      <c r="AF24" s="538"/>
      <c r="AG24" s="538"/>
      <c r="AH24" s="538"/>
      <c r="AI24" s="538"/>
      <c r="AJ24" s="1"/>
    </row>
    <row r="25" spans="1:37" ht="15" customHeight="1">
      <c r="A25" s="556"/>
      <c r="B25" s="556"/>
      <c r="C25" s="556"/>
      <c r="D25" s="556"/>
      <c r="E25" s="556"/>
      <c r="F25" s="400" t="s">
        <v>468</v>
      </c>
      <c r="G25" s="556"/>
      <c r="H25" s="556"/>
      <c r="I25" s="556"/>
      <c r="J25" s="556"/>
      <c r="K25" s="556"/>
      <c r="L25" s="556"/>
      <c r="M25" s="556"/>
      <c r="N25" s="556"/>
      <c r="O25" s="556"/>
      <c r="P25" s="556"/>
      <c r="Q25" s="556"/>
      <c r="R25" s="400" t="s">
        <v>468</v>
      </c>
      <c r="S25" s="556"/>
      <c r="T25" s="556"/>
      <c r="U25" s="556"/>
      <c r="V25" s="556"/>
      <c r="W25" s="556"/>
      <c r="X25" s="556"/>
      <c r="Y25" s="556"/>
      <c r="Z25" s="556"/>
      <c r="AA25" s="556"/>
      <c r="AB25" s="556"/>
      <c r="AC25" s="556"/>
      <c r="AD25" s="400" t="s">
        <v>468</v>
      </c>
      <c r="AE25" s="556"/>
      <c r="AF25" s="556"/>
      <c r="AG25" s="556"/>
      <c r="AH25" s="556"/>
      <c r="AI25" s="556"/>
      <c r="AJ25" s="1"/>
      <c r="AK25" s="1"/>
    </row>
    <row r="26" spans="1:37" ht="4.5" customHeight="1">
      <c r="A26" s="538"/>
      <c r="B26" s="538"/>
      <c r="C26" s="538"/>
      <c r="D26" s="538"/>
      <c r="E26" s="538"/>
      <c r="F26" s="557"/>
      <c r="G26" s="552"/>
      <c r="H26" s="538"/>
      <c r="I26" s="538"/>
      <c r="J26" s="538"/>
      <c r="K26" s="538"/>
      <c r="L26" s="538"/>
      <c r="M26" s="538"/>
      <c r="N26" s="538"/>
      <c r="O26" s="538"/>
      <c r="P26" s="538"/>
      <c r="Q26" s="538"/>
      <c r="R26" s="557"/>
      <c r="S26" s="552"/>
      <c r="T26" s="538"/>
      <c r="U26" s="538"/>
      <c r="V26" s="538"/>
      <c r="W26" s="538"/>
      <c r="X26" s="538"/>
      <c r="Y26" s="538"/>
      <c r="Z26" s="538"/>
      <c r="AA26" s="538"/>
      <c r="AB26" s="538"/>
      <c r="AC26" s="538"/>
      <c r="AD26" s="557"/>
      <c r="AE26" s="552"/>
      <c r="AF26" s="538"/>
      <c r="AG26" s="538"/>
      <c r="AH26" s="538"/>
      <c r="AI26" s="538"/>
      <c r="AJ26" s="1"/>
      <c r="AK26" s="1"/>
    </row>
    <row r="27" spans="1:37" ht="23.25" customHeight="1">
      <c r="A27" s="1085"/>
      <c r="B27" s="558" t="s">
        <v>462</v>
      </c>
      <c r="C27" s="559"/>
      <c r="D27" s="559"/>
      <c r="E27" s="559"/>
      <c r="F27" s="560"/>
      <c r="G27" s="1104"/>
      <c r="H27" s="1105"/>
      <c r="I27" s="1105"/>
      <c r="J27" s="1105"/>
      <c r="K27" s="1106"/>
      <c r="L27" s="458"/>
      <c r="M27" s="1085"/>
      <c r="N27" s="558" t="s">
        <v>462</v>
      </c>
      <c r="O27" s="559"/>
      <c r="P27" s="559"/>
      <c r="Q27" s="559"/>
      <c r="R27" s="560"/>
      <c r="S27" s="1104"/>
      <c r="T27" s="1105"/>
      <c r="U27" s="1105"/>
      <c r="V27" s="1105"/>
      <c r="W27" s="1106"/>
      <c r="X27" s="458"/>
      <c r="Y27" s="1085"/>
      <c r="Z27" s="558" t="s">
        <v>462</v>
      </c>
      <c r="AA27" s="559"/>
      <c r="AB27" s="559"/>
      <c r="AC27" s="559"/>
      <c r="AD27" s="560"/>
      <c r="AE27" s="1104"/>
      <c r="AF27" s="1105"/>
      <c r="AG27" s="1105"/>
      <c r="AH27" s="1105"/>
      <c r="AI27" s="1106"/>
      <c r="AJ27" s="1"/>
      <c r="AK27" s="1"/>
    </row>
    <row r="28" spans="1:37" ht="23.25" customHeight="1">
      <c r="A28" s="1103"/>
      <c r="B28" s="563" t="s">
        <v>396</v>
      </c>
      <c r="C28" s="564"/>
      <c r="D28" s="564"/>
      <c r="E28" s="564"/>
      <c r="F28" s="565"/>
      <c r="G28" s="1107"/>
      <c r="H28" s="1108"/>
      <c r="I28" s="1108"/>
      <c r="J28" s="1108"/>
      <c r="K28" s="1109"/>
      <c r="L28" s="458"/>
      <c r="M28" s="1103"/>
      <c r="N28" s="563" t="s">
        <v>396</v>
      </c>
      <c r="O28" s="564"/>
      <c r="P28" s="564"/>
      <c r="Q28" s="564"/>
      <c r="R28" s="565"/>
      <c r="S28" s="1107"/>
      <c r="T28" s="1108"/>
      <c r="U28" s="1108"/>
      <c r="V28" s="1108"/>
      <c r="W28" s="1109"/>
      <c r="X28" s="458"/>
      <c r="Y28" s="1103"/>
      <c r="Z28" s="563" t="s">
        <v>396</v>
      </c>
      <c r="AA28" s="564"/>
      <c r="AB28" s="564"/>
      <c r="AC28" s="564"/>
      <c r="AD28" s="565"/>
      <c r="AE28" s="1107"/>
      <c r="AF28" s="1108"/>
      <c r="AG28" s="1108"/>
      <c r="AH28" s="1108"/>
      <c r="AI28" s="1109"/>
      <c r="AJ28" s="1"/>
      <c r="AK28" s="1"/>
    </row>
    <row r="29" spans="1:37" ht="23.25" customHeight="1">
      <c r="A29" s="1103"/>
      <c r="B29" s="563" t="s">
        <v>463</v>
      </c>
      <c r="C29" s="564"/>
      <c r="D29" s="564"/>
      <c r="E29" s="564"/>
      <c r="F29" s="565"/>
      <c r="G29" s="1107"/>
      <c r="H29" s="1108"/>
      <c r="I29" s="1108"/>
      <c r="J29" s="1108"/>
      <c r="K29" s="1109"/>
      <c r="L29" s="458"/>
      <c r="M29" s="1103"/>
      <c r="N29" s="563" t="s">
        <v>463</v>
      </c>
      <c r="O29" s="564"/>
      <c r="P29" s="564"/>
      <c r="Q29" s="564"/>
      <c r="R29" s="565"/>
      <c r="S29" s="1107"/>
      <c r="T29" s="1108"/>
      <c r="U29" s="1108"/>
      <c r="V29" s="1108"/>
      <c r="W29" s="1109"/>
      <c r="X29" s="458"/>
      <c r="Y29" s="1103"/>
      <c r="Z29" s="563" t="s">
        <v>463</v>
      </c>
      <c r="AA29" s="564"/>
      <c r="AB29" s="564"/>
      <c r="AC29" s="564"/>
      <c r="AD29" s="565"/>
      <c r="AE29" s="1107"/>
      <c r="AF29" s="1108"/>
      <c r="AG29" s="1108"/>
      <c r="AH29" s="1108"/>
      <c r="AI29" s="1109"/>
      <c r="AJ29" s="1"/>
      <c r="AK29" s="1"/>
    </row>
    <row r="30" spans="1:37" ht="23.25" customHeight="1">
      <c r="A30" s="1103"/>
      <c r="B30" s="568" t="s">
        <v>464</v>
      </c>
      <c r="C30" s="564"/>
      <c r="D30" s="564"/>
      <c r="E30" s="564"/>
      <c r="F30" s="565"/>
      <c r="G30" s="1107"/>
      <c r="H30" s="1108"/>
      <c r="I30" s="1108"/>
      <c r="J30" s="1108"/>
      <c r="K30" s="1109"/>
      <c r="L30" s="458"/>
      <c r="M30" s="1103"/>
      <c r="N30" s="568" t="s">
        <v>464</v>
      </c>
      <c r="O30" s="564"/>
      <c r="P30" s="564"/>
      <c r="Q30" s="564"/>
      <c r="R30" s="565"/>
      <c r="S30" s="1107"/>
      <c r="T30" s="1108"/>
      <c r="U30" s="1108"/>
      <c r="V30" s="1108"/>
      <c r="W30" s="1109"/>
      <c r="X30" s="458"/>
      <c r="Y30" s="1103"/>
      <c r="Z30" s="568" t="s">
        <v>464</v>
      </c>
      <c r="AA30" s="564"/>
      <c r="AB30" s="564"/>
      <c r="AC30" s="564"/>
      <c r="AD30" s="565"/>
      <c r="AE30" s="1107"/>
      <c r="AF30" s="1108"/>
      <c r="AG30" s="1108"/>
      <c r="AH30" s="1108"/>
      <c r="AI30" s="1109"/>
      <c r="AJ30" s="1"/>
      <c r="AK30" s="1"/>
    </row>
    <row r="31" spans="1:37" ht="23.25" customHeight="1">
      <c r="A31" s="569" t="s">
        <v>465</v>
      </c>
      <c r="B31" s="570"/>
      <c r="C31" s="563" t="s">
        <v>410</v>
      </c>
      <c r="D31" s="564"/>
      <c r="E31" s="564"/>
      <c r="F31" s="565"/>
      <c r="G31" s="1107"/>
      <c r="H31" s="1108"/>
      <c r="I31" s="1108"/>
      <c r="J31" s="1108"/>
      <c r="K31" s="1109"/>
      <c r="L31" s="458"/>
      <c r="M31" s="569" t="s">
        <v>465</v>
      </c>
      <c r="N31" s="570"/>
      <c r="O31" s="563" t="s">
        <v>410</v>
      </c>
      <c r="P31" s="564"/>
      <c r="Q31" s="564"/>
      <c r="R31" s="565"/>
      <c r="S31" s="1107"/>
      <c r="T31" s="1108"/>
      <c r="U31" s="1108"/>
      <c r="V31" s="1108"/>
      <c r="W31" s="1109"/>
      <c r="X31" s="458"/>
      <c r="Y31" s="569" t="s">
        <v>465</v>
      </c>
      <c r="Z31" s="570"/>
      <c r="AA31" s="563" t="s">
        <v>410</v>
      </c>
      <c r="AB31" s="564"/>
      <c r="AC31" s="564"/>
      <c r="AD31" s="565"/>
      <c r="AE31" s="1107"/>
      <c r="AF31" s="1108"/>
      <c r="AG31" s="1108"/>
      <c r="AH31" s="1108"/>
      <c r="AI31" s="1109"/>
      <c r="AJ31" s="1"/>
      <c r="AK31" s="1"/>
    </row>
    <row r="32" spans="1:37" ht="23.25" customHeight="1">
      <c r="A32" s="571" t="s">
        <v>466</v>
      </c>
      <c r="B32" s="572"/>
      <c r="C32" s="573"/>
      <c r="D32" s="1110"/>
      <c r="E32" s="1110"/>
      <c r="F32" s="1110"/>
      <c r="G32" s="1110"/>
      <c r="H32" s="574" t="s">
        <v>1056</v>
      </c>
      <c r="I32" s="1111"/>
      <c r="J32" s="1111"/>
      <c r="K32" s="1112"/>
      <c r="L32" s="458"/>
      <c r="M32" s="571" t="s">
        <v>466</v>
      </c>
      <c r="N32" s="572"/>
      <c r="O32" s="573"/>
      <c r="P32" s="1110"/>
      <c r="Q32" s="1110"/>
      <c r="R32" s="1110"/>
      <c r="S32" s="1110"/>
      <c r="T32" s="574" t="s">
        <v>1056</v>
      </c>
      <c r="U32" s="1111"/>
      <c r="V32" s="1111"/>
      <c r="W32" s="1112"/>
      <c r="X32" s="458"/>
      <c r="Y32" s="571" t="s">
        <v>466</v>
      </c>
      <c r="Z32" s="572"/>
      <c r="AA32" s="573"/>
      <c r="AB32" s="1110"/>
      <c r="AC32" s="1110"/>
      <c r="AD32" s="1110"/>
      <c r="AE32" s="1110"/>
      <c r="AF32" s="574" t="s">
        <v>1056</v>
      </c>
      <c r="AG32" s="1111"/>
      <c r="AH32" s="1111"/>
      <c r="AI32" s="1112"/>
      <c r="AJ32" s="1"/>
      <c r="AK32" s="1"/>
    </row>
    <row r="33" spans="1:37" ht="15" customHeight="1">
      <c r="A33" s="458"/>
      <c r="B33" s="458"/>
      <c r="C33" s="458"/>
      <c r="D33" s="458"/>
      <c r="E33" s="458"/>
      <c r="F33" s="575"/>
      <c r="G33" s="576"/>
      <c r="H33" s="458"/>
      <c r="I33" s="458"/>
      <c r="J33" s="458"/>
      <c r="K33" s="458"/>
      <c r="L33" s="458"/>
      <c r="M33" s="458"/>
      <c r="N33" s="458"/>
      <c r="O33" s="458"/>
      <c r="P33" s="458"/>
      <c r="Q33" s="458"/>
      <c r="R33" s="575"/>
      <c r="S33" s="576"/>
      <c r="T33" s="458"/>
      <c r="U33" s="458"/>
      <c r="V33" s="458"/>
      <c r="W33" s="458"/>
      <c r="X33" s="458"/>
      <c r="Y33" s="458"/>
      <c r="Z33" s="458"/>
      <c r="AA33" s="458"/>
      <c r="AB33" s="458"/>
      <c r="AC33" s="458"/>
      <c r="AD33" s="575"/>
      <c r="AE33" s="576"/>
      <c r="AF33" s="458"/>
      <c r="AG33" s="458"/>
      <c r="AH33" s="458"/>
      <c r="AI33" s="458"/>
      <c r="AJ33" s="1"/>
      <c r="AK33" s="1"/>
    </row>
    <row r="34" spans="1:36" ht="9.75" customHeight="1">
      <c r="A34" s="538"/>
      <c r="B34" s="538"/>
      <c r="C34" s="538"/>
      <c r="D34" s="538"/>
      <c r="E34" s="538"/>
      <c r="F34" s="551"/>
      <c r="G34" s="553"/>
      <c r="H34" s="554"/>
      <c r="I34" s="554"/>
      <c r="J34" s="554"/>
      <c r="K34" s="554"/>
      <c r="L34" s="554"/>
      <c r="M34" s="554"/>
      <c r="N34" s="554"/>
      <c r="O34" s="554"/>
      <c r="P34" s="554"/>
      <c r="Q34" s="554"/>
      <c r="R34" s="555"/>
      <c r="S34" s="553"/>
      <c r="T34" s="554"/>
      <c r="U34" s="554"/>
      <c r="V34" s="554"/>
      <c r="W34" s="554"/>
      <c r="X34" s="554"/>
      <c r="Y34" s="554"/>
      <c r="Z34" s="554"/>
      <c r="AA34" s="554"/>
      <c r="AB34" s="554"/>
      <c r="AC34" s="554"/>
      <c r="AD34" s="555"/>
      <c r="AE34" s="552"/>
      <c r="AF34" s="538"/>
      <c r="AG34" s="538"/>
      <c r="AH34" s="538"/>
      <c r="AI34" s="538"/>
      <c r="AJ34" s="1"/>
    </row>
    <row r="35" spans="1:37" ht="15" customHeight="1">
      <c r="A35" s="556"/>
      <c r="B35" s="556"/>
      <c r="C35" s="556"/>
      <c r="D35" s="556"/>
      <c r="E35" s="556"/>
      <c r="F35" s="400" t="s">
        <v>469</v>
      </c>
      <c r="G35" s="556"/>
      <c r="H35" s="556"/>
      <c r="I35" s="556"/>
      <c r="J35" s="556"/>
      <c r="K35" s="556"/>
      <c r="L35" s="556"/>
      <c r="M35" s="556"/>
      <c r="N35" s="556"/>
      <c r="O35" s="556"/>
      <c r="P35" s="556"/>
      <c r="Q35" s="556"/>
      <c r="R35" s="400" t="s">
        <v>469</v>
      </c>
      <c r="S35" s="556"/>
      <c r="T35" s="556"/>
      <c r="U35" s="556"/>
      <c r="V35" s="556"/>
      <c r="W35" s="556"/>
      <c r="X35" s="556"/>
      <c r="Y35" s="556"/>
      <c r="Z35" s="556"/>
      <c r="AA35" s="556"/>
      <c r="AB35" s="556"/>
      <c r="AC35" s="556"/>
      <c r="AD35" s="400" t="s">
        <v>469</v>
      </c>
      <c r="AE35" s="556"/>
      <c r="AF35" s="556"/>
      <c r="AG35" s="556"/>
      <c r="AH35" s="556"/>
      <c r="AI35" s="556"/>
      <c r="AJ35" s="1"/>
      <c r="AK35" s="1"/>
    </row>
    <row r="36" spans="1:37" ht="4.5" customHeight="1">
      <c r="A36" s="538"/>
      <c r="B36" s="538"/>
      <c r="C36" s="538"/>
      <c r="D36" s="538"/>
      <c r="E36" s="538"/>
      <c r="F36" s="557"/>
      <c r="G36" s="552"/>
      <c r="H36" s="538"/>
      <c r="I36" s="538"/>
      <c r="J36" s="538"/>
      <c r="K36" s="538"/>
      <c r="L36" s="538"/>
      <c r="M36" s="538"/>
      <c r="N36" s="538"/>
      <c r="O36" s="538"/>
      <c r="P36" s="538"/>
      <c r="Q36" s="538"/>
      <c r="R36" s="557"/>
      <c r="S36" s="552"/>
      <c r="T36" s="538"/>
      <c r="U36" s="538"/>
      <c r="V36" s="538"/>
      <c r="W36" s="538"/>
      <c r="X36" s="538"/>
      <c r="Y36" s="538"/>
      <c r="Z36" s="538"/>
      <c r="AA36" s="538"/>
      <c r="AB36" s="538"/>
      <c r="AC36" s="538"/>
      <c r="AD36" s="557"/>
      <c r="AE36" s="552"/>
      <c r="AF36" s="538"/>
      <c r="AG36" s="538"/>
      <c r="AH36" s="538"/>
      <c r="AI36" s="538"/>
      <c r="AJ36" s="1"/>
      <c r="AK36" s="1"/>
    </row>
    <row r="37" spans="1:37" ht="23.25" customHeight="1">
      <c r="A37" s="1085"/>
      <c r="B37" s="558" t="s">
        <v>462</v>
      </c>
      <c r="C37" s="559"/>
      <c r="D37" s="559"/>
      <c r="E37" s="559"/>
      <c r="F37" s="560"/>
      <c r="G37" s="1104"/>
      <c r="H37" s="1105"/>
      <c r="I37" s="1105"/>
      <c r="J37" s="1105"/>
      <c r="K37" s="1106"/>
      <c r="L37" s="458"/>
      <c r="M37" s="1085"/>
      <c r="N37" s="558" t="s">
        <v>462</v>
      </c>
      <c r="O37" s="559"/>
      <c r="P37" s="559"/>
      <c r="Q37" s="559"/>
      <c r="R37" s="560"/>
      <c r="S37" s="1104"/>
      <c r="T37" s="1105"/>
      <c r="U37" s="1105"/>
      <c r="V37" s="1105"/>
      <c r="W37" s="1106"/>
      <c r="X37" s="458"/>
      <c r="Y37" s="1085"/>
      <c r="Z37" s="558" t="s">
        <v>462</v>
      </c>
      <c r="AA37" s="559"/>
      <c r="AB37" s="559"/>
      <c r="AC37" s="559"/>
      <c r="AD37" s="560"/>
      <c r="AE37" s="1104"/>
      <c r="AF37" s="1105"/>
      <c r="AG37" s="1105"/>
      <c r="AH37" s="1105"/>
      <c r="AI37" s="1106"/>
      <c r="AJ37" s="1"/>
      <c r="AK37" s="1"/>
    </row>
    <row r="38" spans="1:37" ht="23.25" customHeight="1">
      <c r="A38" s="1103"/>
      <c r="B38" s="563" t="s">
        <v>396</v>
      </c>
      <c r="C38" s="564"/>
      <c r="D38" s="564"/>
      <c r="E38" s="564"/>
      <c r="F38" s="565"/>
      <c r="G38" s="1107"/>
      <c r="H38" s="1108"/>
      <c r="I38" s="1108"/>
      <c r="J38" s="1108"/>
      <c r="K38" s="1109"/>
      <c r="L38" s="458"/>
      <c r="M38" s="1103"/>
      <c r="N38" s="563" t="s">
        <v>396</v>
      </c>
      <c r="O38" s="564"/>
      <c r="P38" s="564"/>
      <c r="Q38" s="564"/>
      <c r="R38" s="565"/>
      <c r="S38" s="1107"/>
      <c r="T38" s="1108"/>
      <c r="U38" s="1108"/>
      <c r="V38" s="1108"/>
      <c r="W38" s="1109"/>
      <c r="X38" s="458"/>
      <c r="Y38" s="1103"/>
      <c r="Z38" s="563" t="s">
        <v>396</v>
      </c>
      <c r="AA38" s="564"/>
      <c r="AB38" s="564"/>
      <c r="AC38" s="564"/>
      <c r="AD38" s="565"/>
      <c r="AE38" s="1107"/>
      <c r="AF38" s="1108"/>
      <c r="AG38" s="1108"/>
      <c r="AH38" s="1108"/>
      <c r="AI38" s="1109"/>
      <c r="AJ38" s="1"/>
      <c r="AK38" s="1"/>
    </row>
    <row r="39" spans="1:37" ht="23.25" customHeight="1">
      <c r="A39" s="1103"/>
      <c r="B39" s="563" t="s">
        <v>463</v>
      </c>
      <c r="C39" s="564"/>
      <c r="D39" s="564"/>
      <c r="E39" s="564"/>
      <c r="F39" s="565"/>
      <c r="G39" s="1107"/>
      <c r="H39" s="1108"/>
      <c r="I39" s="1108"/>
      <c r="J39" s="1108"/>
      <c r="K39" s="1109"/>
      <c r="L39" s="458"/>
      <c r="M39" s="1103"/>
      <c r="N39" s="563" t="s">
        <v>463</v>
      </c>
      <c r="O39" s="564"/>
      <c r="P39" s="564"/>
      <c r="Q39" s="564"/>
      <c r="R39" s="565"/>
      <c r="S39" s="1107"/>
      <c r="T39" s="1108"/>
      <c r="U39" s="1108"/>
      <c r="V39" s="1108"/>
      <c r="W39" s="1109"/>
      <c r="X39" s="458"/>
      <c r="Y39" s="1103"/>
      <c r="Z39" s="563" t="s">
        <v>463</v>
      </c>
      <c r="AA39" s="564"/>
      <c r="AB39" s="564"/>
      <c r="AC39" s="564"/>
      <c r="AD39" s="565"/>
      <c r="AE39" s="1107"/>
      <c r="AF39" s="1108"/>
      <c r="AG39" s="1108"/>
      <c r="AH39" s="1108"/>
      <c r="AI39" s="1109"/>
      <c r="AJ39" s="1"/>
      <c r="AK39" s="1"/>
    </row>
    <row r="40" spans="1:37" ht="23.25" customHeight="1">
      <c r="A40" s="1103"/>
      <c r="B40" s="568" t="s">
        <v>464</v>
      </c>
      <c r="C40" s="564"/>
      <c r="D40" s="564"/>
      <c r="E40" s="564"/>
      <c r="F40" s="565"/>
      <c r="G40" s="1107"/>
      <c r="H40" s="1108"/>
      <c r="I40" s="1108"/>
      <c r="J40" s="1108"/>
      <c r="K40" s="1109"/>
      <c r="L40" s="458"/>
      <c r="M40" s="1103"/>
      <c r="N40" s="568" t="s">
        <v>464</v>
      </c>
      <c r="O40" s="564"/>
      <c r="P40" s="564"/>
      <c r="Q40" s="564"/>
      <c r="R40" s="565"/>
      <c r="S40" s="1107"/>
      <c r="T40" s="1108"/>
      <c r="U40" s="1108"/>
      <c r="V40" s="1108"/>
      <c r="W40" s="1109"/>
      <c r="X40" s="458"/>
      <c r="Y40" s="1103"/>
      <c r="Z40" s="568" t="s">
        <v>464</v>
      </c>
      <c r="AA40" s="564"/>
      <c r="AB40" s="564"/>
      <c r="AC40" s="564"/>
      <c r="AD40" s="565"/>
      <c r="AE40" s="1107"/>
      <c r="AF40" s="1108"/>
      <c r="AG40" s="1108"/>
      <c r="AH40" s="1108"/>
      <c r="AI40" s="1109"/>
      <c r="AJ40" s="1"/>
      <c r="AK40" s="1"/>
    </row>
    <row r="41" spans="1:37" ht="23.25" customHeight="1">
      <c r="A41" s="569" t="s">
        <v>465</v>
      </c>
      <c r="B41" s="570"/>
      <c r="C41" s="563" t="s">
        <v>410</v>
      </c>
      <c r="D41" s="564"/>
      <c r="E41" s="564"/>
      <c r="F41" s="565"/>
      <c r="G41" s="1107"/>
      <c r="H41" s="1108"/>
      <c r="I41" s="1108"/>
      <c r="J41" s="1108"/>
      <c r="K41" s="1109"/>
      <c r="L41" s="458"/>
      <c r="M41" s="569" t="s">
        <v>465</v>
      </c>
      <c r="N41" s="570"/>
      <c r="O41" s="563" t="s">
        <v>410</v>
      </c>
      <c r="P41" s="564"/>
      <c r="Q41" s="564"/>
      <c r="R41" s="565"/>
      <c r="S41" s="1107"/>
      <c r="T41" s="1108"/>
      <c r="U41" s="1108"/>
      <c r="V41" s="1108"/>
      <c r="W41" s="1109"/>
      <c r="X41" s="458"/>
      <c r="Y41" s="569" t="s">
        <v>465</v>
      </c>
      <c r="Z41" s="570"/>
      <c r="AA41" s="563" t="s">
        <v>410</v>
      </c>
      <c r="AB41" s="564"/>
      <c r="AC41" s="564"/>
      <c r="AD41" s="565"/>
      <c r="AE41" s="1107"/>
      <c r="AF41" s="1108"/>
      <c r="AG41" s="1108"/>
      <c r="AH41" s="1108"/>
      <c r="AI41" s="1109"/>
      <c r="AJ41" s="1"/>
      <c r="AK41" s="1"/>
    </row>
    <row r="42" spans="1:37" ht="23.25" customHeight="1">
      <c r="A42" s="571" t="s">
        <v>466</v>
      </c>
      <c r="B42" s="572"/>
      <c r="C42" s="573"/>
      <c r="D42" s="1110"/>
      <c r="E42" s="1110"/>
      <c r="F42" s="1110"/>
      <c r="G42" s="1110"/>
      <c r="H42" s="574" t="s">
        <v>1056</v>
      </c>
      <c r="I42" s="1111"/>
      <c r="J42" s="1111"/>
      <c r="K42" s="1112"/>
      <c r="L42" s="458"/>
      <c r="M42" s="571" t="s">
        <v>466</v>
      </c>
      <c r="N42" s="572"/>
      <c r="O42" s="573"/>
      <c r="P42" s="1110"/>
      <c r="Q42" s="1110"/>
      <c r="R42" s="1110"/>
      <c r="S42" s="1110"/>
      <c r="T42" s="574" t="s">
        <v>1056</v>
      </c>
      <c r="U42" s="1111"/>
      <c r="V42" s="1111"/>
      <c r="W42" s="1112"/>
      <c r="X42" s="458"/>
      <c r="Y42" s="571" t="s">
        <v>466</v>
      </c>
      <c r="Z42" s="572"/>
      <c r="AA42" s="573"/>
      <c r="AB42" s="1110"/>
      <c r="AC42" s="1110"/>
      <c r="AD42" s="1110"/>
      <c r="AE42" s="1110"/>
      <c r="AF42" s="574" t="s">
        <v>1056</v>
      </c>
      <c r="AG42" s="1111"/>
      <c r="AH42" s="1111"/>
      <c r="AI42" s="1112"/>
      <c r="AJ42" s="1"/>
      <c r="AK42" s="1"/>
    </row>
    <row r="43" spans="1:35" ht="4.5" customHeight="1">
      <c r="A43" s="523"/>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row>
    <row r="44" spans="1:35" ht="12" customHeight="1">
      <c r="A44" s="523"/>
      <c r="B44" s="315"/>
      <c r="C44" s="523"/>
      <c r="D44" s="523"/>
      <c r="E44" s="577" t="s">
        <v>415</v>
      </c>
      <c r="F44" s="523" t="s">
        <v>470</v>
      </c>
      <c r="G44" s="523"/>
      <c r="H44" s="523"/>
      <c r="I44" s="523"/>
      <c r="J44" s="523"/>
      <c r="K44" s="523"/>
      <c r="L44" s="523"/>
      <c r="M44" s="523"/>
      <c r="N44" s="523"/>
      <c r="O44" s="523"/>
      <c r="P44" s="523"/>
      <c r="Q44" s="523"/>
      <c r="R44" s="523"/>
      <c r="S44" s="523"/>
      <c r="T44" s="523"/>
      <c r="U44" s="523"/>
      <c r="V44" s="523"/>
      <c r="W44" s="523"/>
      <c r="X44" s="523"/>
      <c r="Y44" s="523"/>
      <c r="Z44" s="523"/>
      <c r="AA44" s="523"/>
      <c r="AB44" s="523"/>
      <c r="AC44" s="523"/>
      <c r="AD44" s="523"/>
      <c r="AE44" s="523"/>
      <c r="AF44" s="523"/>
      <c r="AG44" s="523"/>
      <c r="AH44" s="523"/>
      <c r="AI44" s="523"/>
    </row>
    <row r="45" spans="1:35" ht="12" customHeight="1">
      <c r="A45" s="523"/>
      <c r="B45" s="523"/>
      <c r="C45" s="523"/>
      <c r="D45" s="523"/>
      <c r="E45" s="523"/>
      <c r="F45" s="523" t="s">
        <v>471</v>
      </c>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3"/>
      <c r="AI45" s="523"/>
    </row>
    <row r="46" spans="1:35" ht="12" customHeight="1">
      <c r="A46" s="523"/>
      <c r="B46" s="523"/>
      <c r="C46" s="523"/>
      <c r="D46" s="523"/>
      <c r="E46" s="523"/>
      <c r="F46" s="523" t="s">
        <v>472</v>
      </c>
      <c r="G46" s="523"/>
      <c r="H46" s="523"/>
      <c r="I46" s="523"/>
      <c r="J46" s="523"/>
      <c r="K46" s="523"/>
      <c r="L46" s="523"/>
      <c r="M46" s="523"/>
      <c r="N46" s="523"/>
      <c r="O46" s="523"/>
      <c r="P46" s="523"/>
      <c r="Q46" s="523"/>
      <c r="R46" s="523"/>
      <c r="S46" s="523"/>
      <c r="T46" s="523"/>
      <c r="U46" s="523"/>
      <c r="V46" s="523"/>
      <c r="W46" s="523"/>
      <c r="X46" s="523"/>
      <c r="Y46" s="523"/>
      <c r="Z46" s="523"/>
      <c r="AA46" s="523"/>
      <c r="AB46" s="523"/>
      <c r="AC46" s="523"/>
      <c r="AD46" s="523"/>
      <c r="AE46" s="523"/>
      <c r="AF46" s="523"/>
      <c r="AG46" s="523"/>
      <c r="AH46" s="523"/>
      <c r="AI46" s="523"/>
    </row>
    <row r="47" spans="1:35" ht="4.5" customHeight="1">
      <c r="A47" s="315"/>
      <c r="B47" s="315"/>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row>
    <row r="48" spans="1:35" ht="4.5" customHeight="1">
      <c r="A48" s="315"/>
      <c r="B48" s="315"/>
      <c r="C48" s="315"/>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row>
  </sheetData>
  <mergeCells count="87">
    <mergeCell ref="AA1:AH1"/>
    <mergeCell ref="AE41:AI41"/>
    <mergeCell ref="AB42:AE42"/>
    <mergeCell ref="AG42:AI42"/>
    <mergeCell ref="AE31:AI31"/>
    <mergeCell ref="AB32:AE32"/>
    <mergeCell ref="AG32:AI32"/>
    <mergeCell ref="AE17:AI17"/>
    <mergeCell ref="AE18:AI18"/>
    <mergeCell ref="AE19:AI19"/>
    <mergeCell ref="Y37:Y40"/>
    <mergeCell ref="AE37:AI37"/>
    <mergeCell ref="AE38:AI38"/>
    <mergeCell ref="AE39:AI39"/>
    <mergeCell ref="AE40:AI40"/>
    <mergeCell ref="S39:W39"/>
    <mergeCell ref="S40:W40"/>
    <mergeCell ref="S41:W41"/>
    <mergeCell ref="P42:S42"/>
    <mergeCell ref="U42:W42"/>
    <mergeCell ref="G41:K41"/>
    <mergeCell ref="D42:G42"/>
    <mergeCell ref="I42:K42"/>
    <mergeCell ref="M37:M40"/>
    <mergeCell ref="A37:A40"/>
    <mergeCell ref="G37:K37"/>
    <mergeCell ref="G38:K38"/>
    <mergeCell ref="G39:K39"/>
    <mergeCell ref="G40:K40"/>
    <mergeCell ref="S37:W37"/>
    <mergeCell ref="S38:W38"/>
    <mergeCell ref="Y27:Y30"/>
    <mergeCell ref="AE27:AI27"/>
    <mergeCell ref="AE28:AI28"/>
    <mergeCell ref="AE29:AI29"/>
    <mergeCell ref="AE30:AI30"/>
    <mergeCell ref="S29:W29"/>
    <mergeCell ref="S30:W30"/>
    <mergeCell ref="S31:W31"/>
    <mergeCell ref="P32:S32"/>
    <mergeCell ref="U32:W32"/>
    <mergeCell ref="G31:K31"/>
    <mergeCell ref="D32:G32"/>
    <mergeCell ref="I32:K32"/>
    <mergeCell ref="M27:M30"/>
    <mergeCell ref="AE21:AI21"/>
    <mergeCell ref="AB22:AE22"/>
    <mergeCell ref="AG22:AI22"/>
    <mergeCell ref="S27:W27"/>
    <mergeCell ref="S28:W28"/>
    <mergeCell ref="A27:A30"/>
    <mergeCell ref="G27:K27"/>
    <mergeCell ref="G28:K28"/>
    <mergeCell ref="G29:K29"/>
    <mergeCell ref="G30:K30"/>
    <mergeCell ref="AE20:AI20"/>
    <mergeCell ref="S21:W21"/>
    <mergeCell ref="P22:S22"/>
    <mergeCell ref="U22:W22"/>
    <mergeCell ref="Y17:Y20"/>
    <mergeCell ref="S17:W17"/>
    <mergeCell ref="S18:W18"/>
    <mergeCell ref="S19:W19"/>
    <mergeCell ref="S20:W20"/>
    <mergeCell ref="G21:K21"/>
    <mergeCell ref="D22:G22"/>
    <mergeCell ref="I22:K22"/>
    <mergeCell ref="M17:M20"/>
    <mergeCell ref="A17:A20"/>
    <mergeCell ref="G17:K17"/>
    <mergeCell ref="G18:K18"/>
    <mergeCell ref="G19:K19"/>
    <mergeCell ref="G20:K20"/>
    <mergeCell ref="R11:Y11"/>
    <mergeCell ref="M11:Q11"/>
    <mergeCell ref="M12:R12"/>
    <mergeCell ref="T12:Y12"/>
    <mergeCell ref="K7:K10"/>
    <mergeCell ref="K12:L12"/>
    <mergeCell ref="L7:Q7"/>
    <mergeCell ref="L8:Q8"/>
    <mergeCell ref="L9:Q9"/>
    <mergeCell ref="L10:Q10"/>
    <mergeCell ref="R7:Y7"/>
    <mergeCell ref="R8:Y8"/>
    <mergeCell ref="R9:Y9"/>
    <mergeCell ref="R10:Y10"/>
  </mergeCells>
  <printOptions/>
  <pageMargins left="0.7874015748031497" right="0.5905511811023623" top="0.3937007874015748" bottom="0.3937007874015748" header="0" footer="0"/>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B37"/>
  <sheetViews>
    <sheetView workbookViewId="0" topLeftCell="A1">
      <selection activeCell="B1" sqref="B1"/>
    </sheetView>
  </sheetViews>
  <sheetFormatPr defaultColWidth="9.00390625" defaultRowHeight="12.75"/>
  <cols>
    <col min="1" max="1" width="3.125" style="263" customWidth="1"/>
    <col min="2" max="2" width="17.25390625" style="263" customWidth="1"/>
    <col min="3" max="3" width="10.375" style="263" customWidth="1"/>
    <col min="4" max="4" width="5.00390625" style="263" customWidth="1"/>
    <col min="5" max="5" width="12.125" style="263" customWidth="1"/>
    <col min="6" max="6" width="12.875" style="263" customWidth="1"/>
    <col min="7" max="7" width="14.375" style="263" customWidth="1"/>
    <col min="8" max="9" width="10.25390625" style="263" customWidth="1"/>
    <col min="10" max="10" width="24.625" style="263" customWidth="1"/>
    <col min="11" max="11" width="12.125" style="263" customWidth="1"/>
    <col min="12" max="12" width="3.875" style="263" customWidth="1"/>
    <col min="13" max="13" width="12.125" style="263" customWidth="1"/>
    <col min="14" max="14" width="19.625" style="263" customWidth="1"/>
    <col min="15" max="15" width="12.125" style="263" customWidth="1"/>
    <col min="16" max="16" width="4.625" style="263" customWidth="1"/>
    <col min="17" max="17" width="13.75390625" style="263" customWidth="1"/>
    <col min="18" max="18" width="12.125" style="263" customWidth="1"/>
    <col min="19" max="19" width="10.25390625" style="263" bestFit="1" customWidth="1"/>
    <col min="20" max="20" width="9.25390625" style="263" customWidth="1"/>
    <col min="21" max="21" width="7.875" style="263" customWidth="1"/>
    <col min="22" max="16384" width="10.25390625" style="263" customWidth="1"/>
  </cols>
  <sheetData>
    <row r="1" spans="1:20" ht="30.75" customHeight="1">
      <c r="A1" s="578"/>
      <c r="B1" s="578"/>
      <c r="C1" s="578"/>
      <c r="D1" s="578"/>
      <c r="E1" s="578"/>
      <c r="F1" s="578"/>
      <c r="G1" s="578"/>
      <c r="H1" s="578"/>
      <c r="I1" s="578"/>
      <c r="J1" s="578"/>
      <c r="K1" s="578"/>
      <c r="L1" s="578"/>
      <c r="M1" s="578"/>
      <c r="N1" s="578"/>
      <c r="O1" s="578"/>
      <c r="P1" s="578"/>
      <c r="Q1" s="578"/>
      <c r="R1" s="578"/>
      <c r="S1" s="578"/>
      <c r="T1" s="578"/>
    </row>
    <row r="2" spans="1:20" ht="18" customHeight="1">
      <c r="A2" s="1132" t="s">
        <v>220</v>
      </c>
      <c r="B2" s="1132"/>
      <c r="C2" s="1132"/>
      <c r="D2" s="578"/>
      <c r="E2" s="578"/>
      <c r="F2" s="578"/>
      <c r="G2" s="578"/>
      <c r="H2" s="578"/>
      <c r="I2" s="578"/>
      <c r="J2" s="578"/>
      <c r="K2" s="578"/>
      <c r="L2" s="578"/>
      <c r="M2" s="578"/>
      <c r="N2" s="579"/>
      <c r="O2" s="580" t="s">
        <v>221</v>
      </c>
      <c r="P2" s="581"/>
      <c r="Q2" s="581"/>
      <c r="R2" s="581"/>
      <c r="S2" s="581"/>
      <c r="T2" s="582"/>
    </row>
    <row r="3" spans="1:20" ht="24" customHeight="1">
      <c r="A3" s="578"/>
      <c r="B3" s="578"/>
      <c r="C3" s="578"/>
      <c r="D3" s="578"/>
      <c r="E3" s="578"/>
      <c r="F3" s="1133" t="s">
        <v>222</v>
      </c>
      <c r="G3" s="1133"/>
      <c r="H3" s="1133"/>
      <c r="I3" s="1133"/>
      <c r="J3" s="1133"/>
      <c r="K3" s="578"/>
      <c r="L3" s="578"/>
      <c r="M3" s="578"/>
      <c r="N3" s="579"/>
      <c r="O3" s="583" t="s">
        <v>223</v>
      </c>
      <c r="P3" s="584"/>
      <c r="Q3" s="584"/>
      <c r="R3" s="584"/>
      <c r="S3" s="584"/>
      <c r="T3" s="585"/>
    </row>
    <row r="4" spans="1:20" ht="18" customHeight="1">
      <c r="A4" s="578"/>
      <c r="B4" s="578"/>
      <c r="C4" s="578"/>
      <c r="D4" s="578"/>
      <c r="E4" s="578"/>
      <c r="F4" s="578"/>
      <c r="G4" s="578"/>
      <c r="H4" s="578"/>
      <c r="I4" s="578"/>
      <c r="J4" s="578"/>
      <c r="K4" s="578"/>
      <c r="L4" s="578"/>
      <c r="M4" s="578"/>
      <c r="N4" s="579"/>
      <c r="O4" s="579"/>
      <c r="P4" s="579"/>
      <c r="Q4" s="579" t="s">
        <v>224</v>
      </c>
      <c r="R4" s="579"/>
      <c r="S4" s="579"/>
      <c r="T4" s="579"/>
    </row>
    <row r="5" spans="1:20" ht="18" customHeight="1">
      <c r="A5" s="578"/>
      <c r="B5" s="579" t="s">
        <v>225</v>
      </c>
      <c r="C5" s="1135"/>
      <c r="D5" s="1135"/>
      <c r="E5" s="1135"/>
      <c r="F5" s="1135"/>
      <c r="G5" s="578"/>
      <c r="H5" s="579" t="s">
        <v>226</v>
      </c>
      <c r="I5" s="578"/>
      <c r="J5" s="578"/>
      <c r="K5" s="578"/>
      <c r="L5" s="578"/>
      <c r="M5" s="578"/>
      <c r="N5" s="579"/>
      <c r="O5" s="579"/>
      <c r="P5" s="579"/>
      <c r="Q5" s="579"/>
      <c r="R5" s="579"/>
      <c r="S5" s="579"/>
      <c r="T5" s="579"/>
    </row>
    <row r="6" spans="1:20" ht="18" customHeight="1">
      <c r="A6" s="578"/>
      <c r="B6" s="578"/>
      <c r="C6" s="578"/>
      <c r="D6" s="578"/>
      <c r="E6" s="578"/>
      <c r="F6" s="578"/>
      <c r="G6" s="578"/>
      <c r="H6" s="578"/>
      <c r="I6" s="578"/>
      <c r="J6" s="578"/>
      <c r="K6" s="578"/>
      <c r="L6" s="578"/>
      <c r="M6" s="578"/>
      <c r="N6" s="579"/>
      <c r="O6" s="579"/>
      <c r="P6" s="579"/>
      <c r="Q6" s="579"/>
      <c r="R6" s="579"/>
      <c r="S6" s="579"/>
      <c r="T6" s="579"/>
    </row>
    <row r="7" spans="1:20" ht="18" customHeight="1">
      <c r="A7" s="578"/>
      <c r="B7" s="579" t="s">
        <v>227</v>
      </c>
      <c r="C7" s="1136"/>
      <c r="D7" s="1136"/>
      <c r="E7" s="1136"/>
      <c r="F7" s="586" t="s">
        <v>228</v>
      </c>
      <c r="G7" s="578"/>
      <c r="H7" s="578"/>
      <c r="I7" s="578"/>
      <c r="J7" s="578"/>
      <c r="K7" s="578"/>
      <c r="L7" s="578"/>
      <c r="M7" s="578"/>
      <c r="N7" s="587" t="s">
        <v>229</v>
      </c>
      <c r="O7" s="1137"/>
      <c r="P7" s="1137"/>
      <c r="Q7" s="1137"/>
      <c r="R7" s="1137"/>
      <c r="S7" s="1137"/>
      <c r="T7" s="587" t="s">
        <v>230</v>
      </c>
    </row>
    <row r="8" spans="1:20" ht="18" customHeight="1" thickBot="1">
      <c r="A8" s="578"/>
      <c r="B8" s="578"/>
      <c r="C8" s="578"/>
      <c r="D8" s="578"/>
      <c r="E8" s="578"/>
      <c r="F8" s="578"/>
      <c r="G8" s="578"/>
      <c r="H8" s="578"/>
      <c r="I8" s="578"/>
      <c r="J8" s="578"/>
      <c r="K8" s="578"/>
      <c r="L8" s="578"/>
      <c r="M8" s="578"/>
      <c r="N8" s="579"/>
      <c r="O8" s="579"/>
      <c r="P8" s="579"/>
      <c r="Q8" s="579"/>
      <c r="R8" s="579"/>
      <c r="S8" s="579"/>
      <c r="T8" s="579"/>
    </row>
    <row r="9" spans="1:20" ht="27" customHeight="1">
      <c r="A9" s="1124" t="s">
        <v>231</v>
      </c>
      <c r="B9" s="588" t="s">
        <v>232</v>
      </c>
      <c r="C9" s="1126" t="s">
        <v>233</v>
      </c>
      <c r="D9" s="1126" t="s">
        <v>234</v>
      </c>
      <c r="E9" s="589" t="s">
        <v>241</v>
      </c>
      <c r="F9" s="589" t="s">
        <v>242</v>
      </c>
      <c r="G9" s="590" t="s">
        <v>243</v>
      </c>
      <c r="H9" s="591" t="s">
        <v>244</v>
      </c>
      <c r="I9" s="592"/>
      <c r="J9" s="593"/>
      <c r="K9" s="594" t="s">
        <v>245</v>
      </c>
      <c r="L9" s="1117" t="s">
        <v>246</v>
      </c>
      <c r="M9" s="595" t="s">
        <v>247</v>
      </c>
      <c r="N9" s="1121" t="s">
        <v>248</v>
      </c>
      <c r="O9" s="1122"/>
      <c r="P9" s="1122"/>
      <c r="Q9" s="1123"/>
      <c r="R9" s="596" t="s">
        <v>249</v>
      </c>
      <c r="S9" s="1139" t="s">
        <v>277</v>
      </c>
      <c r="T9" s="1128" t="s">
        <v>279</v>
      </c>
    </row>
    <row r="10" spans="1:20" ht="27" customHeight="1">
      <c r="A10" s="1125"/>
      <c r="B10" s="583" t="s">
        <v>250</v>
      </c>
      <c r="C10" s="1127"/>
      <c r="D10" s="1127"/>
      <c r="E10" s="597" t="s">
        <v>251</v>
      </c>
      <c r="F10" s="597" t="s">
        <v>252</v>
      </c>
      <c r="G10" s="598" t="s">
        <v>253</v>
      </c>
      <c r="H10" s="599" t="s">
        <v>254</v>
      </c>
      <c r="I10" s="584"/>
      <c r="J10" s="585"/>
      <c r="K10" s="597" t="s">
        <v>255</v>
      </c>
      <c r="L10" s="1118"/>
      <c r="M10" s="583" t="s">
        <v>256</v>
      </c>
      <c r="N10" s="600" t="s">
        <v>257</v>
      </c>
      <c r="O10" s="1119" t="s">
        <v>258</v>
      </c>
      <c r="P10" s="1120"/>
      <c r="Q10" s="601" t="s">
        <v>259</v>
      </c>
      <c r="R10" s="602" t="s">
        <v>260</v>
      </c>
      <c r="S10" s="1130"/>
      <c r="T10" s="1129"/>
    </row>
    <row r="11" spans="1:20" ht="27" customHeight="1">
      <c r="A11" s="1115">
        <v>1</v>
      </c>
      <c r="B11" s="603"/>
      <c r="C11" s="603"/>
      <c r="D11" s="603"/>
      <c r="E11" s="604" t="s">
        <v>261</v>
      </c>
      <c r="F11" s="604" t="s">
        <v>261</v>
      </c>
      <c r="G11" s="605"/>
      <c r="H11" s="606"/>
      <c r="I11" s="606"/>
      <c r="J11" s="607"/>
      <c r="K11" s="608" t="s">
        <v>261</v>
      </c>
      <c r="L11" s="609"/>
      <c r="M11" s="610" t="s">
        <v>261</v>
      </c>
      <c r="N11" s="611"/>
      <c r="O11" s="612"/>
      <c r="P11" s="582"/>
      <c r="Q11" s="611"/>
      <c r="R11" s="610" t="s">
        <v>261</v>
      </c>
      <c r="S11" s="1130" t="s">
        <v>278</v>
      </c>
      <c r="T11" s="1113" t="s">
        <v>262</v>
      </c>
    </row>
    <row r="12" spans="1:20" ht="27" customHeight="1">
      <c r="A12" s="1116"/>
      <c r="B12" s="613"/>
      <c r="C12" s="613"/>
      <c r="D12" s="613"/>
      <c r="E12" s="614" t="s">
        <v>263</v>
      </c>
      <c r="F12" s="614" t="s">
        <v>264</v>
      </c>
      <c r="G12" s="615"/>
      <c r="H12" s="584"/>
      <c r="I12" s="584"/>
      <c r="J12" s="585"/>
      <c r="K12" s="616"/>
      <c r="L12" s="617"/>
      <c r="M12" s="616"/>
      <c r="N12" s="617"/>
      <c r="O12" s="615"/>
      <c r="P12" s="585"/>
      <c r="Q12" s="617"/>
      <c r="R12" s="614" t="s">
        <v>261</v>
      </c>
      <c r="S12" s="1130"/>
      <c r="T12" s="1114"/>
    </row>
    <row r="13" spans="1:20" ht="27" customHeight="1">
      <c r="A13" s="1115">
        <v>2</v>
      </c>
      <c r="B13" s="603"/>
      <c r="C13" s="603"/>
      <c r="D13" s="603"/>
      <c r="E13" s="604" t="s">
        <v>261</v>
      </c>
      <c r="F13" s="604" t="s">
        <v>261</v>
      </c>
      <c r="G13" s="605"/>
      <c r="H13" s="606"/>
      <c r="I13" s="606"/>
      <c r="J13" s="607"/>
      <c r="K13" s="608" t="s">
        <v>261</v>
      </c>
      <c r="L13" s="609"/>
      <c r="M13" s="610" t="s">
        <v>261</v>
      </c>
      <c r="N13" s="611"/>
      <c r="O13" s="612"/>
      <c r="P13" s="582"/>
      <c r="Q13" s="611"/>
      <c r="R13" s="610" t="s">
        <v>261</v>
      </c>
      <c r="S13" s="1130" t="s">
        <v>278</v>
      </c>
      <c r="T13" s="1113" t="s">
        <v>262</v>
      </c>
    </row>
    <row r="14" spans="1:20" ht="27" customHeight="1">
      <c r="A14" s="1116"/>
      <c r="B14" s="613"/>
      <c r="C14" s="613"/>
      <c r="D14" s="613"/>
      <c r="E14" s="614" t="s">
        <v>263</v>
      </c>
      <c r="F14" s="614" t="s">
        <v>264</v>
      </c>
      <c r="G14" s="615"/>
      <c r="H14" s="584"/>
      <c r="I14" s="584"/>
      <c r="J14" s="585"/>
      <c r="K14" s="616"/>
      <c r="L14" s="617"/>
      <c r="M14" s="616"/>
      <c r="N14" s="617"/>
      <c r="O14" s="615"/>
      <c r="P14" s="585"/>
      <c r="Q14" s="617"/>
      <c r="R14" s="614" t="s">
        <v>261</v>
      </c>
      <c r="S14" s="1130"/>
      <c r="T14" s="1114"/>
    </row>
    <row r="15" spans="1:20" ht="27" customHeight="1">
      <c r="A15" s="1115">
        <v>3</v>
      </c>
      <c r="B15" s="603"/>
      <c r="C15" s="603"/>
      <c r="D15" s="603"/>
      <c r="E15" s="618" t="s">
        <v>261</v>
      </c>
      <c r="F15" s="604" t="s">
        <v>261</v>
      </c>
      <c r="G15" s="605"/>
      <c r="H15" s="606"/>
      <c r="I15" s="606"/>
      <c r="J15" s="607"/>
      <c r="K15" s="608" t="s">
        <v>261</v>
      </c>
      <c r="L15" s="609"/>
      <c r="M15" s="610" t="s">
        <v>261</v>
      </c>
      <c r="N15" s="611"/>
      <c r="O15" s="612"/>
      <c r="P15" s="582"/>
      <c r="Q15" s="611"/>
      <c r="R15" s="610" t="s">
        <v>261</v>
      </c>
      <c r="S15" s="1130" t="s">
        <v>278</v>
      </c>
      <c r="T15" s="1113" t="s">
        <v>262</v>
      </c>
    </row>
    <row r="16" spans="1:20" ht="27" customHeight="1">
      <c r="A16" s="1116"/>
      <c r="B16" s="613"/>
      <c r="C16" s="613"/>
      <c r="D16" s="613"/>
      <c r="E16" s="614" t="s">
        <v>263</v>
      </c>
      <c r="F16" s="614" t="s">
        <v>264</v>
      </c>
      <c r="G16" s="615"/>
      <c r="H16" s="584"/>
      <c r="I16" s="584"/>
      <c r="J16" s="585"/>
      <c r="K16" s="616"/>
      <c r="L16" s="617"/>
      <c r="M16" s="616"/>
      <c r="N16" s="617"/>
      <c r="O16" s="615"/>
      <c r="P16" s="585"/>
      <c r="Q16" s="617"/>
      <c r="R16" s="614" t="s">
        <v>261</v>
      </c>
      <c r="S16" s="1130"/>
      <c r="T16" s="1114"/>
    </row>
    <row r="17" spans="1:20" ht="27" customHeight="1">
      <c r="A17" s="1115">
        <v>4</v>
      </c>
      <c r="B17" s="603"/>
      <c r="C17" s="603"/>
      <c r="D17" s="603"/>
      <c r="E17" s="604" t="s">
        <v>261</v>
      </c>
      <c r="F17" s="604" t="s">
        <v>261</v>
      </c>
      <c r="G17" s="605"/>
      <c r="H17" s="606"/>
      <c r="I17" s="606"/>
      <c r="J17" s="607"/>
      <c r="K17" s="608" t="s">
        <v>261</v>
      </c>
      <c r="L17" s="609"/>
      <c r="M17" s="610" t="s">
        <v>261</v>
      </c>
      <c r="N17" s="611"/>
      <c r="O17" s="612"/>
      <c r="P17" s="582"/>
      <c r="Q17" s="611"/>
      <c r="R17" s="610" t="s">
        <v>261</v>
      </c>
      <c r="S17" s="1130" t="s">
        <v>278</v>
      </c>
      <c r="T17" s="1113" t="s">
        <v>262</v>
      </c>
    </row>
    <row r="18" spans="1:20" ht="27" customHeight="1">
      <c r="A18" s="1116"/>
      <c r="B18" s="613"/>
      <c r="C18" s="613"/>
      <c r="D18" s="613"/>
      <c r="E18" s="614" t="s">
        <v>263</v>
      </c>
      <c r="F18" s="614" t="s">
        <v>264</v>
      </c>
      <c r="G18" s="615"/>
      <c r="H18" s="584"/>
      <c r="I18" s="584"/>
      <c r="J18" s="585"/>
      <c r="K18" s="616"/>
      <c r="L18" s="617"/>
      <c r="M18" s="616"/>
      <c r="N18" s="617"/>
      <c r="O18" s="615"/>
      <c r="P18" s="585"/>
      <c r="Q18" s="617"/>
      <c r="R18" s="614" t="s">
        <v>261</v>
      </c>
      <c r="S18" s="1130"/>
      <c r="T18" s="1114"/>
    </row>
    <row r="19" spans="1:20" ht="27" customHeight="1">
      <c r="A19" s="1115">
        <v>5</v>
      </c>
      <c r="B19" s="603"/>
      <c r="C19" s="603"/>
      <c r="D19" s="603"/>
      <c r="E19" s="604" t="s">
        <v>261</v>
      </c>
      <c r="F19" s="604" t="s">
        <v>261</v>
      </c>
      <c r="G19" s="605"/>
      <c r="H19" s="606"/>
      <c r="I19" s="606"/>
      <c r="J19" s="607"/>
      <c r="K19" s="608" t="s">
        <v>261</v>
      </c>
      <c r="L19" s="609"/>
      <c r="M19" s="610" t="s">
        <v>261</v>
      </c>
      <c r="N19" s="611"/>
      <c r="O19" s="612"/>
      <c r="P19" s="582"/>
      <c r="Q19" s="611"/>
      <c r="R19" s="610" t="s">
        <v>261</v>
      </c>
      <c r="S19" s="1130" t="s">
        <v>278</v>
      </c>
      <c r="T19" s="1113" t="s">
        <v>262</v>
      </c>
    </row>
    <row r="20" spans="1:20" ht="27" customHeight="1">
      <c r="A20" s="1116"/>
      <c r="B20" s="613"/>
      <c r="C20" s="613"/>
      <c r="D20" s="613"/>
      <c r="E20" s="614" t="s">
        <v>263</v>
      </c>
      <c r="F20" s="614" t="s">
        <v>264</v>
      </c>
      <c r="G20" s="615"/>
      <c r="H20" s="584"/>
      <c r="I20" s="584"/>
      <c r="J20" s="585"/>
      <c r="K20" s="616"/>
      <c r="L20" s="617"/>
      <c r="M20" s="616"/>
      <c r="N20" s="617"/>
      <c r="O20" s="615"/>
      <c r="P20" s="585"/>
      <c r="Q20" s="617"/>
      <c r="R20" s="614" t="s">
        <v>261</v>
      </c>
      <c r="S20" s="1130"/>
      <c r="T20" s="1114"/>
    </row>
    <row r="21" spans="1:20" ht="27" customHeight="1">
      <c r="A21" s="1115">
        <v>6</v>
      </c>
      <c r="B21" s="603"/>
      <c r="C21" s="603"/>
      <c r="D21" s="603"/>
      <c r="E21" s="604" t="s">
        <v>261</v>
      </c>
      <c r="F21" s="604" t="s">
        <v>261</v>
      </c>
      <c r="G21" s="605"/>
      <c r="H21" s="606"/>
      <c r="I21" s="606"/>
      <c r="J21" s="607"/>
      <c r="K21" s="608" t="s">
        <v>261</v>
      </c>
      <c r="L21" s="609"/>
      <c r="M21" s="610" t="s">
        <v>261</v>
      </c>
      <c r="N21" s="611"/>
      <c r="O21" s="612"/>
      <c r="P21" s="582"/>
      <c r="Q21" s="611"/>
      <c r="R21" s="610" t="s">
        <v>261</v>
      </c>
      <c r="S21" s="1130" t="s">
        <v>278</v>
      </c>
      <c r="T21" s="1113" t="s">
        <v>262</v>
      </c>
    </row>
    <row r="22" spans="1:20" ht="27" customHeight="1">
      <c r="A22" s="1116"/>
      <c r="B22" s="613"/>
      <c r="C22" s="613"/>
      <c r="D22" s="613"/>
      <c r="E22" s="614" t="s">
        <v>263</v>
      </c>
      <c r="F22" s="614" t="s">
        <v>264</v>
      </c>
      <c r="G22" s="615"/>
      <c r="H22" s="584"/>
      <c r="I22" s="584"/>
      <c r="J22" s="585"/>
      <c r="K22" s="616"/>
      <c r="L22" s="617"/>
      <c r="M22" s="616"/>
      <c r="N22" s="617"/>
      <c r="O22" s="615"/>
      <c r="P22" s="585"/>
      <c r="Q22" s="617"/>
      <c r="R22" s="614" t="s">
        <v>261</v>
      </c>
      <c r="S22" s="1130"/>
      <c r="T22" s="1114"/>
    </row>
    <row r="23" spans="1:20" ht="27" customHeight="1">
      <c r="A23" s="1115">
        <v>7</v>
      </c>
      <c r="B23" s="603"/>
      <c r="C23" s="603"/>
      <c r="D23" s="603"/>
      <c r="E23" s="604" t="s">
        <v>261</v>
      </c>
      <c r="F23" s="604" t="s">
        <v>261</v>
      </c>
      <c r="G23" s="605"/>
      <c r="H23" s="606"/>
      <c r="I23" s="606"/>
      <c r="J23" s="607"/>
      <c r="K23" s="608" t="s">
        <v>261</v>
      </c>
      <c r="L23" s="609"/>
      <c r="M23" s="610" t="s">
        <v>261</v>
      </c>
      <c r="N23" s="611"/>
      <c r="O23" s="612"/>
      <c r="P23" s="582"/>
      <c r="Q23" s="611"/>
      <c r="R23" s="610" t="s">
        <v>261</v>
      </c>
      <c r="S23" s="1130" t="s">
        <v>278</v>
      </c>
      <c r="T23" s="1113" t="s">
        <v>262</v>
      </c>
    </row>
    <row r="24" spans="1:20" ht="27" customHeight="1">
      <c r="A24" s="1116"/>
      <c r="B24" s="613"/>
      <c r="C24" s="613"/>
      <c r="D24" s="613"/>
      <c r="E24" s="614" t="s">
        <v>263</v>
      </c>
      <c r="F24" s="614" t="s">
        <v>264</v>
      </c>
      <c r="G24" s="615"/>
      <c r="H24" s="584"/>
      <c r="I24" s="584"/>
      <c r="J24" s="585"/>
      <c r="K24" s="616"/>
      <c r="L24" s="617"/>
      <c r="M24" s="616"/>
      <c r="N24" s="617"/>
      <c r="O24" s="615"/>
      <c r="P24" s="585"/>
      <c r="Q24" s="617"/>
      <c r="R24" s="614" t="s">
        <v>261</v>
      </c>
      <c r="S24" s="1130"/>
      <c r="T24" s="1114"/>
    </row>
    <row r="25" spans="1:20" ht="27" customHeight="1">
      <c r="A25" s="1115">
        <v>8</v>
      </c>
      <c r="B25" s="603"/>
      <c r="C25" s="603"/>
      <c r="D25" s="603"/>
      <c r="E25" s="604" t="s">
        <v>261</v>
      </c>
      <c r="F25" s="604" t="s">
        <v>261</v>
      </c>
      <c r="G25" s="605"/>
      <c r="H25" s="606"/>
      <c r="I25" s="606"/>
      <c r="J25" s="607"/>
      <c r="K25" s="608" t="s">
        <v>261</v>
      </c>
      <c r="L25" s="609"/>
      <c r="M25" s="610" t="s">
        <v>261</v>
      </c>
      <c r="N25" s="611"/>
      <c r="O25" s="612"/>
      <c r="P25" s="582"/>
      <c r="Q25" s="611"/>
      <c r="R25" s="610" t="s">
        <v>261</v>
      </c>
      <c r="S25" s="1130" t="s">
        <v>278</v>
      </c>
      <c r="T25" s="1113" t="s">
        <v>262</v>
      </c>
    </row>
    <row r="26" spans="1:20" ht="27" customHeight="1">
      <c r="A26" s="1116"/>
      <c r="B26" s="613"/>
      <c r="C26" s="613"/>
      <c r="D26" s="613"/>
      <c r="E26" s="614" t="s">
        <v>263</v>
      </c>
      <c r="F26" s="614" t="s">
        <v>264</v>
      </c>
      <c r="G26" s="615"/>
      <c r="H26" s="584"/>
      <c r="I26" s="584"/>
      <c r="J26" s="585"/>
      <c r="K26" s="616"/>
      <c r="L26" s="617"/>
      <c r="M26" s="616"/>
      <c r="N26" s="617"/>
      <c r="O26" s="615"/>
      <c r="P26" s="585"/>
      <c r="Q26" s="617"/>
      <c r="R26" s="614" t="s">
        <v>261</v>
      </c>
      <c r="S26" s="1130"/>
      <c r="T26" s="1114"/>
    </row>
    <row r="27" spans="1:20" ht="27" customHeight="1">
      <c r="A27" s="1115">
        <v>9</v>
      </c>
      <c r="B27" s="603"/>
      <c r="C27" s="603"/>
      <c r="D27" s="603"/>
      <c r="E27" s="604" t="s">
        <v>261</v>
      </c>
      <c r="F27" s="604" t="s">
        <v>261</v>
      </c>
      <c r="G27" s="605"/>
      <c r="H27" s="606"/>
      <c r="I27" s="606"/>
      <c r="J27" s="607"/>
      <c r="K27" s="608" t="s">
        <v>261</v>
      </c>
      <c r="L27" s="609"/>
      <c r="M27" s="610" t="s">
        <v>261</v>
      </c>
      <c r="N27" s="611"/>
      <c r="O27" s="612"/>
      <c r="P27" s="582"/>
      <c r="Q27" s="611"/>
      <c r="R27" s="610" t="s">
        <v>261</v>
      </c>
      <c r="S27" s="1130" t="s">
        <v>278</v>
      </c>
      <c r="T27" s="1113" t="s">
        <v>262</v>
      </c>
    </row>
    <row r="28" spans="1:20" ht="27" customHeight="1">
      <c r="A28" s="1116"/>
      <c r="B28" s="613"/>
      <c r="C28" s="613"/>
      <c r="D28" s="613"/>
      <c r="E28" s="614" t="s">
        <v>263</v>
      </c>
      <c r="F28" s="614" t="s">
        <v>264</v>
      </c>
      <c r="G28" s="615"/>
      <c r="H28" s="584"/>
      <c r="I28" s="584"/>
      <c r="J28" s="585"/>
      <c r="K28" s="616"/>
      <c r="L28" s="617"/>
      <c r="M28" s="616"/>
      <c r="N28" s="617"/>
      <c r="O28" s="615"/>
      <c r="P28" s="585"/>
      <c r="Q28" s="617"/>
      <c r="R28" s="614" t="s">
        <v>261</v>
      </c>
      <c r="S28" s="1130"/>
      <c r="T28" s="1114"/>
    </row>
    <row r="29" spans="1:20" ht="27" customHeight="1">
      <c r="A29" s="1115">
        <v>10</v>
      </c>
      <c r="B29" s="603"/>
      <c r="C29" s="603"/>
      <c r="D29" s="603"/>
      <c r="E29" s="604" t="s">
        <v>261</v>
      </c>
      <c r="F29" s="604" t="s">
        <v>261</v>
      </c>
      <c r="G29" s="605"/>
      <c r="H29" s="606"/>
      <c r="I29" s="606"/>
      <c r="J29" s="607"/>
      <c r="K29" s="608" t="s">
        <v>261</v>
      </c>
      <c r="L29" s="609"/>
      <c r="M29" s="610" t="s">
        <v>261</v>
      </c>
      <c r="N29" s="611"/>
      <c r="O29" s="612"/>
      <c r="P29" s="582"/>
      <c r="Q29" s="611"/>
      <c r="R29" s="610" t="s">
        <v>261</v>
      </c>
      <c r="S29" s="1130" t="s">
        <v>278</v>
      </c>
      <c r="T29" s="1113" t="s">
        <v>262</v>
      </c>
    </row>
    <row r="30" spans="1:20" ht="27" customHeight="1" thickBot="1">
      <c r="A30" s="1134"/>
      <c r="B30" s="619"/>
      <c r="C30" s="619"/>
      <c r="D30" s="619"/>
      <c r="E30" s="620" t="s">
        <v>263</v>
      </c>
      <c r="F30" s="620" t="s">
        <v>264</v>
      </c>
      <c r="G30" s="621"/>
      <c r="H30" s="622"/>
      <c r="I30" s="622"/>
      <c r="J30" s="623"/>
      <c r="K30" s="624"/>
      <c r="L30" s="625"/>
      <c r="M30" s="624"/>
      <c r="N30" s="625"/>
      <c r="O30" s="621"/>
      <c r="P30" s="623"/>
      <c r="Q30" s="625"/>
      <c r="R30" s="620" t="s">
        <v>261</v>
      </c>
      <c r="S30" s="1138"/>
      <c r="T30" s="1131"/>
    </row>
    <row r="31" spans="1:20" ht="9.75" customHeight="1">
      <c r="A31" s="578"/>
      <c r="B31" s="578"/>
      <c r="C31" s="578"/>
      <c r="D31" s="578"/>
      <c r="E31" s="578"/>
      <c r="F31" s="578"/>
      <c r="G31" s="578"/>
      <c r="H31" s="578"/>
      <c r="I31" s="578"/>
      <c r="J31" s="578"/>
      <c r="K31" s="578"/>
      <c r="L31" s="578"/>
      <c r="M31" s="578"/>
      <c r="N31" s="578"/>
      <c r="O31" s="578"/>
      <c r="P31" s="578"/>
      <c r="Q31" s="578"/>
      <c r="R31" s="578"/>
      <c r="S31" s="578"/>
      <c r="T31" s="578"/>
    </row>
    <row r="32" spans="1:20" ht="18" customHeight="1">
      <c r="A32" s="578"/>
      <c r="B32" s="579" t="s">
        <v>265</v>
      </c>
      <c r="C32" s="579" t="s">
        <v>266</v>
      </c>
      <c r="D32" s="579"/>
      <c r="E32" s="579"/>
      <c r="F32" s="579"/>
      <c r="G32" s="579"/>
      <c r="H32" s="579" t="s">
        <v>267</v>
      </c>
      <c r="I32" s="579"/>
      <c r="J32" s="579"/>
      <c r="K32" s="579"/>
      <c r="L32" s="579"/>
      <c r="M32" s="579"/>
      <c r="N32" s="626" t="s">
        <v>268</v>
      </c>
      <c r="O32" s="579"/>
      <c r="P32" s="579"/>
      <c r="Q32" s="579"/>
      <c r="R32" s="579"/>
      <c r="S32" s="579"/>
      <c r="T32" s="579"/>
    </row>
    <row r="33" spans="1:20" ht="9.75" customHeight="1">
      <c r="A33" s="578"/>
      <c r="B33" s="579"/>
      <c r="C33" s="579"/>
      <c r="D33" s="579"/>
      <c r="E33" s="579"/>
      <c r="F33" s="579"/>
      <c r="G33" s="579"/>
      <c r="H33" s="579"/>
      <c r="I33" s="579"/>
      <c r="J33" s="579"/>
      <c r="K33" s="579"/>
      <c r="L33" s="579"/>
      <c r="M33" s="579"/>
      <c r="N33" s="579"/>
      <c r="O33" s="579"/>
      <c r="P33" s="579"/>
      <c r="Q33" s="579"/>
      <c r="R33" s="579"/>
      <c r="S33" s="579"/>
      <c r="T33" s="579"/>
    </row>
    <row r="34" spans="1:21" ht="18" customHeight="1">
      <c r="A34" s="578"/>
      <c r="B34" s="587" t="s">
        <v>269</v>
      </c>
      <c r="C34" s="587" t="s">
        <v>270</v>
      </c>
      <c r="D34" s="587"/>
      <c r="E34" s="587" t="s">
        <v>271</v>
      </c>
      <c r="F34" s="587"/>
      <c r="G34" s="579"/>
      <c r="H34" s="587" t="s">
        <v>272</v>
      </c>
      <c r="I34" s="587"/>
      <c r="J34" s="579"/>
      <c r="K34" s="587"/>
      <c r="L34" s="587"/>
      <c r="M34" s="579"/>
      <c r="N34" s="627" t="s">
        <v>273</v>
      </c>
      <c r="O34" s="579"/>
      <c r="P34" s="579"/>
      <c r="Q34" s="587"/>
      <c r="R34" s="587"/>
      <c r="S34" s="587"/>
      <c r="T34" s="587"/>
      <c r="U34" s="264"/>
    </row>
    <row r="35" spans="1:20" ht="9.75" customHeight="1">
      <c r="A35" s="578"/>
      <c r="B35" s="579"/>
      <c r="C35" s="579"/>
      <c r="D35" s="579"/>
      <c r="E35" s="579"/>
      <c r="F35" s="579"/>
      <c r="G35" s="579"/>
      <c r="H35" s="579"/>
      <c r="I35" s="579"/>
      <c r="J35" s="579"/>
      <c r="K35" s="579"/>
      <c r="L35" s="579"/>
      <c r="M35" s="579"/>
      <c r="N35" s="578"/>
      <c r="O35" s="579"/>
      <c r="P35" s="579"/>
      <c r="Q35" s="579"/>
      <c r="R35" s="579"/>
      <c r="S35" s="579"/>
      <c r="T35" s="579"/>
    </row>
    <row r="36" spans="1:28" ht="18" customHeight="1">
      <c r="A36" s="578"/>
      <c r="B36" s="628" t="s">
        <v>274</v>
      </c>
      <c r="C36" s="628" t="s">
        <v>275</v>
      </c>
      <c r="D36" s="628"/>
      <c r="E36" s="628"/>
      <c r="F36" s="628"/>
      <c r="G36" s="628"/>
      <c r="H36" s="628" t="s">
        <v>276</v>
      </c>
      <c r="I36" s="628"/>
      <c r="J36" s="579"/>
      <c r="K36" s="628"/>
      <c r="L36" s="628"/>
      <c r="M36" s="579"/>
      <c r="N36" s="578"/>
      <c r="O36" s="628"/>
      <c r="P36" s="628"/>
      <c r="Q36" s="628"/>
      <c r="R36" s="628"/>
      <c r="S36" s="628"/>
      <c r="T36" s="628"/>
      <c r="U36" s="265"/>
      <c r="V36" s="265"/>
      <c r="W36" s="265"/>
      <c r="X36" s="265"/>
      <c r="Y36" s="265"/>
      <c r="Z36" s="265"/>
      <c r="AA36" s="265"/>
      <c r="AB36" s="265"/>
    </row>
    <row r="37" spans="1:20" ht="18" customHeight="1">
      <c r="A37" s="578"/>
      <c r="B37" s="578"/>
      <c r="C37" s="578"/>
      <c r="D37" s="578"/>
      <c r="E37" s="578"/>
      <c r="F37" s="578"/>
      <c r="G37" s="578"/>
      <c r="H37" s="578"/>
      <c r="I37" s="578"/>
      <c r="J37" s="578"/>
      <c r="K37" s="578"/>
      <c r="L37" s="578"/>
      <c r="M37" s="578"/>
      <c r="N37" s="579"/>
      <c r="O37" s="578"/>
      <c r="P37" s="578"/>
      <c r="Q37" s="578"/>
      <c r="R37" s="578"/>
      <c r="S37" s="578"/>
      <c r="T37" s="578"/>
    </row>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sheetData>
  <mergeCells count="43">
    <mergeCell ref="C5:F5"/>
    <mergeCell ref="C7:E7"/>
    <mergeCell ref="O7:S7"/>
    <mergeCell ref="S29:S30"/>
    <mergeCell ref="S13:S14"/>
    <mergeCell ref="S9:S10"/>
    <mergeCell ref="S11:S12"/>
    <mergeCell ref="S17:S18"/>
    <mergeCell ref="T29:T30"/>
    <mergeCell ref="A2:C2"/>
    <mergeCell ref="F3:J3"/>
    <mergeCell ref="T23:T24"/>
    <mergeCell ref="S25:S26"/>
    <mergeCell ref="T25:T26"/>
    <mergeCell ref="S27:S28"/>
    <mergeCell ref="T27:T28"/>
    <mergeCell ref="A29:A30"/>
    <mergeCell ref="S15:S16"/>
    <mergeCell ref="T17:T18"/>
    <mergeCell ref="A25:A26"/>
    <mergeCell ref="S19:S20"/>
    <mergeCell ref="T19:T20"/>
    <mergeCell ref="S21:S22"/>
    <mergeCell ref="T21:T22"/>
    <mergeCell ref="A27:A28"/>
    <mergeCell ref="T13:T14"/>
    <mergeCell ref="A15:A16"/>
    <mergeCell ref="A17:A18"/>
    <mergeCell ref="A19:A20"/>
    <mergeCell ref="S23:S24"/>
    <mergeCell ref="A21:A22"/>
    <mergeCell ref="A23:A24"/>
    <mergeCell ref="A13:A14"/>
    <mergeCell ref="T15:T16"/>
    <mergeCell ref="T11:T12"/>
    <mergeCell ref="A11:A12"/>
    <mergeCell ref="L9:L10"/>
    <mergeCell ref="O10:P10"/>
    <mergeCell ref="N9:Q9"/>
    <mergeCell ref="A9:A10"/>
    <mergeCell ref="C9:C10"/>
    <mergeCell ref="D9:D10"/>
    <mergeCell ref="T9:T10"/>
  </mergeCells>
  <printOptions/>
  <pageMargins left="0.5905511811023623" right="0.4724409448818898" top="0.4724409448818898" bottom="0.4724409448818898" header="0.4724409448818898" footer="0.4724409448818898"/>
  <pageSetup orientation="landscape" paperSize="8"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㈱神田組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2005-06-02T07:19:21Z</cp:lastPrinted>
  <dcterms:created xsi:type="dcterms:W3CDTF">2000-02-21T06:45:38Z</dcterms:created>
  <dcterms:modified xsi:type="dcterms:W3CDTF">2008-06-16T01:29:33Z</dcterms:modified>
  <cp:category/>
  <cp:version/>
  <cp:contentType/>
  <cp:contentStatus/>
</cp:coreProperties>
</file>